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io\Desktop\"/>
    </mc:Choice>
  </mc:AlternateContent>
  <bookViews>
    <workbookView xWindow="0" yWindow="0" windowWidth="20490" windowHeight="7755" tabRatio="729" activeTab="7"/>
  </bookViews>
  <sheets>
    <sheet name="generale" sheetId="25" r:id="rId1"/>
    <sheet name="annata 1" sheetId="27" state="hidden" r:id="rId2"/>
    <sheet name="annata 2" sheetId="28" state="hidden" r:id="rId3"/>
    <sheet name="annata 3" sheetId="29" state="hidden" r:id="rId4"/>
    <sheet name="annata 4" sheetId="30" state="hidden" r:id="rId5"/>
    <sheet name="annata 5" sheetId="31" state="hidden" r:id="rId6"/>
    <sheet name="check match" sheetId="71" state="hidden" r:id="rId7"/>
    <sheet name="gruppo23" sheetId="2" r:id="rId8"/>
    <sheet name="gruppo24" sheetId="52" r:id="rId9"/>
    <sheet name="gruppo25" sheetId="53" r:id="rId10"/>
    <sheet name="gruppo26" sheetId="54" r:id="rId11"/>
    <sheet name="gruppo27" sheetId="55" r:id="rId12"/>
    <sheet name="gruppo28" sheetId="56" r:id="rId13"/>
    <sheet name="gruppo29" sheetId="57" r:id="rId14"/>
    <sheet name="gruppo30" sheetId="58" r:id="rId15"/>
  </sheets>
  <definedNames>
    <definedName name="squadra01" localSheetId="6">'check match'!$AB$2</definedName>
    <definedName name="squadra01" localSheetId="7">gruppo23!$AB$2</definedName>
    <definedName name="squadra01" localSheetId="8">gruppo24!$AB$2</definedName>
    <definedName name="squadra01" localSheetId="9">gruppo25!$AB$2</definedName>
    <definedName name="squadra01" localSheetId="10">gruppo26!$AB$2</definedName>
    <definedName name="squadra01" localSheetId="11">gruppo27!$AB$2</definedName>
    <definedName name="squadra01" localSheetId="12">gruppo28!$Z$2</definedName>
    <definedName name="squadra01" localSheetId="13">gruppo29!$Z$2</definedName>
    <definedName name="squadra01" localSheetId="14">gruppo30!$Z$2</definedName>
    <definedName name="squadra02" localSheetId="6">'check match'!$AB$3</definedName>
    <definedName name="squadra02" localSheetId="7">gruppo23!$AB$3</definedName>
    <definedName name="squadra02" localSheetId="8">gruppo24!$AB$3</definedName>
    <definedName name="squadra02" localSheetId="9">gruppo25!$AB$3</definedName>
    <definedName name="squadra02" localSheetId="10">gruppo26!$AB$3</definedName>
    <definedName name="squadra02" localSheetId="11">gruppo27!$AB$3</definedName>
    <definedName name="squadra02" localSheetId="12">gruppo28!$Z$3</definedName>
    <definedName name="squadra02" localSheetId="13">gruppo29!$Z$3</definedName>
    <definedName name="squadra02" localSheetId="14">gruppo30!$Z$3</definedName>
    <definedName name="squadra03" localSheetId="6">'check match'!$AB$4</definedName>
    <definedName name="squadra03" localSheetId="7">gruppo23!$AB$4</definedName>
    <definedName name="squadra03" localSheetId="8">gruppo24!$AB$4</definedName>
    <definedName name="squadra03" localSheetId="9">gruppo25!$AB$4</definedName>
    <definedName name="squadra03" localSheetId="10">gruppo26!$AB$4</definedName>
    <definedName name="squadra03" localSheetId="11">gruppo27!$AB$4</definedName>
    <definedName name="squadra03" localSheetId="12">gruppo28!$Z$4</definedName>
    <definedName name="squadra03" localSheetId="13">gruppo29!$Z$4</definedName>
    <definedName name="squadra03" localSheetId="14">gruppo30!$Z$4</definedName>
    <definedName name="squadra04" localSheetId="6">'check match'!$AB$5</definedName>
    <definedName name="squadra04" localSheetId="7">gruppo23!$AB$5</definedName>
    <definedName name="squadra04" localSheetId="8">gruppo24!$AB$5</definedName>
    <definedName name="squadra04" localSheetId="9">gruppo25!$AB$5</definedName>
    <definedName name="squadra04" localSheetId="10">gruppo26!$AB$5</definedName>
    <definedName name="squadra04" localSheetId="11">gruppo27!$AB$5</definedName>
    <definedName name="squadra04" localSheetId="12">gruppo28!$Z$5</definedName>
    <definedName name="squadra04" localSheetId="13">gruppo29!$Z$5</definedName>
    <definedName name="squadra04" localSheetId="14">gruppo30!$Z$5</definedName>
    <definedName name="squadra05" localSheetId="6">'check match'!$AB$6</definedName>
    <definedName name="squadra05" localSheetId="7">gruppo23!$AB$6</definedName>
    <definedName name="squadra05" localSheetId="8">gruppo24!$AB$6</definedName>
    <definedName name="squadra05" localSheetId="9">gruppo25!$AB$6</definedName>
    <definedName name="squadra05" localSheetId="10">gruppo26!$AB$6</definedName>
    <definedName name="squadra05" localSheetId="11">gruppo27!$AB$6</definedName>
    <definedName name="squadra05" localSheetId="12">gruppo28!$Z$6</definedName>
    <definedName name="squadra05" localSheetId="13">gruppo29!$Z$6</definedName>
    <definedName name="squadra05" localSheetId="14">gruppo30!$Z$6</definedName>
    <definedName name="squadra06" localSheetId="6">'check match'!$AB$7</definedName>
    <definedName name="squadra06" localSheetId="7">gruppo23!$AB$7</definedName>
    <definedName name="squadra06" localSheetId="8">gruppo24!$AB$7</definedName>
    <definedName name="squadra06" localSheetId="9">gruppo25!$AB$7</definedName>
    <definedName name="squadra06" localSheetId="10">gruppo26!$AB$7</definedName>
    <definedName name="squadra06" localSheetId="11">gruppo27!$AB$7</definedName>
    <definedName name="squadra06" localSheetId="12">gruppo28!$Z$7</definedName>
    <definedName name="squadra06" localSheetId="13">gruppo29!$Z$7</definedName>
    <definedName name="squadra06" localSheetId="14">gruppo30!$Z$7</definedName>
    <definedName name="squadra07" localSheetId="6">'check match'!$AB$8</definedName>
    <definedName name="squadra07" localSheetId="7">gruppo23!$AB$8</definedName>
    <definedName name="squadra07" localSheetId="8">gruppo24!$AB$8</definedName>
    <definedName name="squadra07" localSheetId="9">gruppo25!$AB$8</definedName>
    <definedName name="squadra07" localSheetId="10">gruppo26!$AB$8</definedName>
    <definedName name="squadra07" localSheetId="11">gruppo27!$AB$8</definedName>
    <definedName name="squadra07" localSheetId="12">gruppo28!$Z$8</definedName>
    <definedName name="squadra07" localSheetId="13">gruppo29!$Z$8</definedName>
    <definedName name="squadra07" localSheetId="14">gruppo30!$Z$8</definedName>
    <definedName name="squadra08" localSheetId="6">'check match'!$AB$9</definedName>
    <definedName name="squadra08" localSheetId="7">gruppo23!$AB$9</definedName>
    <definedName name="squadra08" localSheetId="8">gruppo24!$AB$9</definedName>
    <definedName name="squadra08" localSheetId="9">gruppo25!$AB$9</definedName>
    <definedName name="squadra08" localSheetId="10">gruppo26!$AB$9</definedName>
    <definedName name="squadra08" localSheetId="11">gruppo27!$AB$9</definedName>
    <definedName name="squadra08" localSheetId="12">gruppo28!$Z$9</definedName>
    <definedName name="squadra08" localSheetId="13">gruppo29!$Z$9</definedName>
    <definedName name="squadra08" localSheetId="14">gruppo30!$Z$9</definedName>
    <definedName name="squadra09" localSheetId="6">'check match'!$AB$10</definedName>
    <definedName name="squadra09" localSheetId="7">gruppo23!$AB$10</definedName>
    <definedName name="squadra09" localSheetId="8">gruppo24!$AB$10</definedName>
    <definedName name="squadra09" localSheetId="9">gruppo25!$AB$10</definedName>
    <definedName name="squadra09" localSheetId="10">gruppo26!$AB$10</definedName>
    <definedName name="squadra09" localSheetId="11">gruppo27!$AB$10</definedName>
    <definedName name="squadra09" localSheetId="12">gruppo28!$Z$10</definedName>
    <definedName name="squadra09" localSheetId="13">gruppo29!$Z$10</definedName>
    <definedName name="squadra09" localSheetId="14">gruppo30!$Z$10</definedName>
    <definedName name="squadra10" localSheetId="6">'check match'!$AB$11</definedName>
    <definedName name="squadra10" localSheetId="7">gruppo23!$AB$11</definedName>
    <definedName name="squadra10" localSheetId="8">gruppo24!$AB$11</definedName>
    <definedName name="squadra10" localSheetId="9">gruppo25!$AB$11</definedName>
    <definedName name="squadra10" localSheetId="10">gruppo26!$AB$11</definedName>
    <definedName name="squadra10" localSheetId="11">gruppo27!$AB$11</definedName>
    <definedName name="squadra10" localSheetId="12">gruppo28!$Z$11</definedName>
    <definedName name="squadra10" localSheetId="13">gruppo29!$Z$11</definedName>
    <definedName name="squadra10" localSheetId="14">gruppo30!$Z$11</definedName>
    <definedName name="squadra11" localSheetId="6">'check match'!$AB$12</definedName>
    <definedName name="squadra11" localSheetId="7">gruppo23!$AB$12</definedName>
    <definedName name="squadra11" localSheetId="8">gruppo24!$AB$12</definedName>
    <definedName name="squadra11" localSheetId="9">gruppo25!$AB$12</definedName>
    <definedName name="squadra11" localSheetId="10">gruppo26!$AB$12</definedName>
    <definedName name="squadra11" localSheetId="11">gruppo27!$AB$12</definedName>
    <definedName name="squadra11" localSheetId="12">gruppo28!$Z$12</definedName>
    <definedName name="squadra11" localSheetId="13">gruppo29!$Z$12</definedName>
    <definedName name="squadra11" localSheetId="14">gruppo30!$Z$12</definedName>
    <definedName name="squadra12" localSheetId="6">'check match'!$AB$13</definedName>
    <definedName name="squadra12" localSheetId="7">gruppo23!$AB$13</definedName>
    <definedName name="squadra12" localSheetId="8">gruppo24!$AB$13</definedName>
    <definedName name="squadra12" localSheetId="9">gruppo25!$AB$13</definedName>
    <definedName name="squadra12" localSheetId="10">gruppo26!$AB$13</definedName>
    <definedName name="squadra12" localSheetId="11">gruppo27!$AB$13</definedName>
    <definedName name="squadra12" localSheetId="12">gruppo28!$Z$13</definedName>
    <definedName name="squadra12" localSheetId="13">gruppo29!$Z$13</definedName>
    <definedName name="squadra12" localSheetId="14">gruppo30!$Z$13</definedName>
    <definedName name="squadra13" localSheetId="6">'check match'!$AB$14</definedName>
    <definedName name="squadra13" localSheetId="7">gruppo23!$AB$14</definedName>
    <definedName name="squadra13" localSheetId="8">gruppo24!$AB$14</definedName>
    <definedName name="squadra13" localSheetId="9">gruppo25!$AB$14</definedName>
    <definedName name="squadra13" localSheetId="10">gruppo26!$AB$14</definedName>
    <definedName name="squadra13" localSheetId="11">gruppo27!$AB$14</definedName>
    <definedName name="squadra13" localSheetId="12">gruppo28!$Z$14</definedName>
    <definedName name="squadra13" localSheetId="13">gruppo29!$Z$14</definedName>
    <definedName name="squadra13" localSheetId="14">gruppo30!$Z$14</definedName>
    <definedName name="squadra14" localSheetId="6">'check match'!$AB$15</definedName>
    <definedName name="squadra14" localSheetId="7">gruppo23!$AB$15</definedName>
    <definedName name="squadra14" localSheetId="8">gruppo24!$AB$15</definedName>
    <definedName name="squadra14" localSheetId="9">gruppo25!$AB$15</definedName>
    <definedName name="squadra14" localSheetId="10">gruppo26!$AB$15</definedName>
    <definedName name="squadra14" localSheetId="11">gruppo27!$AB$15</definedName>
    <definedName name="squadra14" localSheetId="12">gruppo28!$Z$15</definedName>
    <definedName name="squadra14" localSheetId="13">gruppo29!$Z$15</definedName>
    <definedName name="squadra14" localSheetId="14">gruppo30!$Z$15</definedName>
    <definedName name="squadra15" localSheetId="6">'check match'!$AB$16</definedName>
    <definedName name="squadra15" localSheetId="7">gruppo23!$AB$16</definedName>
    <definedName name="squadra15" localSheetId="8">gruppo24!$AB$16</definedName>
    <definedName name="squadra15" localSheetId="9">gruppo25!$AB$16</definedName>
    <definedName name="squadra15" localSheetId="10">gruppo26!$AB$16</definedName>
    <definedName name="squadra15" localSheetId="11">gruppo27!$AB$16</definedName>
    <definedName name="squadra15" localSheetId="12">gruppo28!$Z$16</definedName>
    <definedName name="squadra15" localSheetId="13">gruppo29!$Z$16</definedName>
    <definedName name="squadra15" localSheetId="14">gruppo30!$Z$16</definedName>
    <definedName name="squadra16" localSheetId="6">'check match'!$AB$17</definedName>
    <definedName name="squadra16" localSheetId="7">gruppo23!$AB$17</definedName>
    <definedName name="squadra16" localSheetId="8">gruppo24!$AB$17</definedName>
    <definedName name="squadra16" localSheetId="9">gruppo25!$AB$17</definedName>
    <definedName name="squadra16" localSheetId="10">gruppo26!$AB$17</definedName>
    <definedName name="squadra16" localSheetId="11">gruppo27!$AB$17</definedName>
    <definedName name="squadra16" localSheetId="12">gruppo28!$Z$17</definedName>
    <definedName name="squadra16" localSheetId="13">gruppo29!$Z$17</definedName>
    <definedName name="squadra16" localSheetId="14">gruppo30!$Z$17</definedName>
  </definedNames>
  <calcPr calcId="152511"/>
</workbook>
</file>

<file path=xl/calcChain.xml><?xml version="1.0" encoding="utf-8"?>
<calcChain xmlns="http://schemas.openxmlformats.org/spreadsheetml/2006/main">
  <c r="AA111" i="71" l="1"/>
  <c r="AA110" i="71"/>
  <c r="AA109" i="71"/>
  <c r="AA108" i="71"/>
  <c r="AA94" i="71"/>
  <c r="AA93" i="71"/>
  <c r="AA79" i="71"/>
  <c r="AA78" i="71"/>
  <c r="AA63" i="71"/>
  <c r="AA48" i="71"/>
  <c r="AA33" i="71"/>
  <c r="AA18" i="71"/>
  <c r="A45" i="71"/>
  <c r="A39" i="71"/>
  <c r="A33" i="71"/>
  <c r="A27" i="71"/>
  <c r="A21" i="71"/>
  <c r="A15" i="71"/>
  <c r="A9" i="71"/>
  <c r="A3" i="71"/>
  <c r="B202" i="31" l="1"/>
  <c r="B201" i="31"/>
  <c r="S201" i="31" s="1"/>
  <c r="B200" i="31"/>
  <c r="M200" i="31" s="1"/>
  <c r="B199" i="31"/>
  <c r="S199" i="31" s="1"/>
  <c r="B198" i="31"/>
  <c r="B197" i="31"/>
  <c r="O197" i="31" s="1"/>
  <c r="B196" i="31"/>
  <c r="M196" i="31" s="1"/>
  <c r="B195" i="31"/>
  <c r="S195" i="31" s="1"/>
  <c r="B194" i="31"/>
  <c r="B193" i="31"/>
  <c r="S193" i="31" s="1"/>
  <c r="B192" i="31"/>
  <c r="E192" i="31" s="1"/>
  <c r="B191" i="31"/>
  <c r="M191" i="31" s="1"/>
  <c r="B190" i="31"/>
  <c r="B189" i="31"/>
  <c r="E189" i="31" s="1"/>
  <c r="B188" i="31"/>
  <c r="E188" i="31" s="1"/>
  <c r="B187" i="31"/>
  <c r="M187" i="31" s="1"/>
  <c r="B186" i="31"/>
  <c r="B185" i="31"/>
  <c r="M185" i="31" s="1"/>
  <c r="B184" i="31"/>
  <c r="E184" i="31" s="1"/>
  <c r="B183" i="31"/>
  <c r="M183" i="31" s="1"/>
  <c r="B182" i="31"/>
  <c r="B181" i="31"/>
  <c r="B180" i="31"/>
  <c r="S180" i="31" s="1"/>
  <c r="B179" i="31"/>
  <c r="S179" i="31" s="1"/>
  <c r="B178" i="31"/>
  <c r="B177" i="31"/>
  <c r="S177" i="31" s="1"/>
  <c r="B176" i="31"/>
  <c r="S176" i="31" s="1"/>
  <c r="B175" i="31"/>
  <c r="S175" i="31" s="1"/>
  <c r="B174" i="31"/>
  <c r="B173" i="31"/>
  <c r="B172" i="31"/>
  <c r="S172" i="31" s="1"/>
  <c r="B171" i="31"/>
  <c r="S171" i="31" s="1"/>
  <c r="B170" i="31"/>
  <c r="B169" i="31"/>
  <c r="S169" i="31" s="1"/>
  <c r="B168" i="31"/>
  <c r="S168" i="31" s="1"/>
  <c r="B167" i="31"/>
  <c r="S167" i="31" s="1"/>
  <c r="B166" i="31"/>
  <c r="B165" i="31"/>
  <c r="S165" i="31" s="1"/>
  <c r="B164" i="31"/>
  <c r="S164" i="31" s="1"/>
  <c r="B163" i="31"/>
  <c r="S163" i="31" s="1"/>
  <c r="B162" i="31"/>
  <c r="B161" i="31"/>
  <c r="S161" i="31" s="1"/>
  <c r="B160" i="31"/>
  <c r="B159" i="31"/>
  <c r="S159" i="31" s="1"/>
  <c r="B158" i="31"/>
  <c r="B157" i="31"/>
  <c r="B156" i="31"/>
  <c r="S156" i="31" s="1"/>
  <c r="B155" i="31"/>
  <c r="S155" i="31" s="1"/>
  <c r="B154" i="31"/>
  <c r="S154" i="31" s="1"/>
  <c r="B153" i="31"/>
  <c r="S153" i="31" s="1"/>
  <c r="B152" i="31"/>
  <c r="S152" i="31" s="1"/>
  <c r="B151" i="31"/>
  <c r="S151" i="31" s="1"/>
  <c r="B150" i="31"/>
  <c r="S150" i="31" s="1"/>
  <c r="B149" i="31"/>
  <c r="S149" i="31" s="1"/>
  <c r="B148" i="31"/>
  <c r="S148" i="31" s="1"/>
  <c r="B147" i="31"/>
  <c r="S147" i="31" s="1"/>
  <c r="B146" i="31"/>
  <c r="S146" i="31" s="1"/>
  <c r="B145" i="31"/>
  <c r="B144" i="31"/>
  <c r="S144" i="31" s="1"/>
  <c r="B143" i="31"/>
  <c r="S143" i="31" s="1"/>
  <c r="B142" i="31"/>
  <c r="S142" i="31" s="1"/>
  <c r="B141" i="31"/>
  <c r="B140" i="31"/>
  <c r="S140" i="31" s="1"/>
  <c r="B139" i="31"/>
  <c r="S139" i="31" s="1"/>
  <c r="B138" i="31"/>
  <c r="S138" i="31" s="1"/>
  <c r="B137" i="31"/>
  <c r="B136" i="31"/>
  <c r="S136" i="31" s="1"/>
  <c r="B135" i="31"/>
  <c r="S135" i="31" s="1"/>
  <c r="B134" i="31"/>
  <c r="S134" i="31" s="1"/>
  <c r="B133" i="31"/>
  <c r="S133" i="31" s="1"/>
  <c r="B132" i="31"/>
  <c r="S132" i="31" s="1"/>
  <c r="B131" i="31"/>
  <c r="S131" i="31" s="1"/>
  <c r="B130" i="31"/>
  <c r="S130" i="31" s="1"/>
  <c r="B129" i="31"/>
  <c r="S129" i="31" s="1"/>
  <c r="B128" i="31"/>
  <c r="S128" i="31" s="1"/>
  <c r="B127" i="31"/>
  <c r="S127" i="31" s="1"/>
  <c r="B126" i="31"/>
  <c r="S126" i="31" s="1"/>
  <c r="B125" i="31"/>
  <c r="B124" i="31"/>
  <c r="S124" i="31" s="1"/>
  <c r="B123" i="31"/>
  <c r="S123" i="31" s="1"/>
  <c r="B122" i="31"/>
  <c r="S122" i="31" s="1"/>
  <c r="B121" i="31"/>
  <c r="B120" i="31"/>
  <c r="S120" i="31" s="1"/>
  <c r="B119" i="31"/>
  <c r="S119" i="31" s="1"/>
  <c r="B118" i="31"/>
  <c r="B117" i="31"/>
  <c r="S117" i="31" s="1"/>
  <c r="B116" i="31"/>
  <c r="S116" i="31" s="1"/>
  <c r="B115" i="31"/>
  <c r="S115" i="31" s="1"/>
  <c r="B114" i="31"/>
  <c r="S114" i="31" s="1"/>
  <c r="B113" i="31"/>
  <c r="B112" i="31"/>
  <c r="S112" i="31" s="1"/>
  <c r="B111" i="31"/>
  <c r="S111" i="31" s="1"/>
  <c r="B110" i="31"/>
  <c r="S110" i="31" s="1"/>
  <c r="B109" i="31"/>
  <c r="S109" i="31" s="1"/>
  <c r="B108" i="31"/>
  <c r="S108" i="31" s="1"/>
  <c r="B107" i="31"/>
  <c r="S107" i="31" s="1"/>
  <c r="B106" i="31"/>
  <c r="S106" i="31" s="1"/>
  <c r="B105" i="31"/>
  <c r="B104" i="31"/>
  <c r="S104" i="31" s="1"/>
  <c r="B103" i="31"/>
  <c r="S103" i="31" s="1"/>
  <c r="B102" i="31"/>
  <c r="S102" i="31" s="1"/>
  <c r="B101" i="31"/>
  <c r="B100" i="31"/>
  <c r="S100" i="31" s="1"/>
  <c r="B99" i="31"/>
  <c r="S99" i="31" s="1"/>
  <c r="B98" i="31"/>
  <c r="S98" i="31" s="1"/>
  <c r="B97" i="31"/>
  <c r="B96" i="31"/>
  <c r="S96" i="31" s="1"/>
  <c r="B95" i="31"/>
  <c r="S95" i="31" s="1"/>
  <c r="B94" i="31"/>
  <c r="S94" i="31" s="1"/>
  <c r="B93" i="31"/>
  <c r="S93" i="31" s="1"/>
  <c r="B92" i="31"/>
  <c r="S92" i="31" s="1"/>
  <c r="B91" i="31"/>
  <c r="S91" i="31" s="1"/>
  <c r="B90" i="31"/>
  <c r="S90" i="31" s="1"/>
  <c r="B89" i="31"/>
  <c r="B88" i="31"/>
  <c r="S88" i="31" s="1"/>
  <c r="B87" i="31"/>
  <c r="S87" i="31" s="1"/>
  <c r="B86" i="31"/>
  <c r="S86" i="31" s="1"/>
  <c r="B85" i="31"/>
  <c r="B84" i="31"/>
  <c r="S84" i="31" s="1"/>
  <c r="B83" i="31"/>
  <c r="S83" i="31" s="1"/>
  <c r="B82" i="31"/>
  <c r="S82" i="31" s="1"/>
  <c r="B81" i="31"/>
  <c r="B80" i="31"/>
  <c r="S80" i="31" s="1"/>
  <c r="B79" i="31"/>
  <c r="S79" i="31" s="1"/>
  <c r="B78" i="31"/>
  <c r="S78" i="31" s="1"/>
  <c r="B77" i="31"/>
  <c r="S77" i="31" s="1"/>
  <c r="B76" i="31"/>
  <c r="S76" i="31" s="1"/>
  <c r="B75" i="31"/>
  <c r="S75" i="31" s="1"/>
  <c r="B74" i="31"/>
  <c r="S74" i="31" s="1"/>
  <c r="B73" i="31"/>
  <c r="B72" i="31"/>
  <c r="S72" i="31" s="1"/>
  <c r="B71" i="31"/>
  <c r="S71" i="31" s="1"/>
  <c r="B70" i="31"/>
  <c r="S70" i="31" s="1"/>
  <c r="B69" i="31"/>
  <c r="B68" i="31"/>
  <c r="S68" i="31" s="1"/>
  <c r="B67" i="31"/>
  <c r="S67" i="31" s="1"/>
  <c r="B66" i="31"/>
  <c r="S66" i="31" s="1"/>
  <c r="B65" i="31"/>
  <c r="S65" i="31" s="1"/>
  <c r="B64" i="31"/>
  <c r="S64" i="31" s="1"/>
  <c r="B63" i="31"/>
  <c r="S63" i="31" s="1"/>
  <c r="B62" i="31"/>
  <c r="S62" i="31" s="1"/>
  <c r="B61" i="31"/>
  <c r="B60" i="31"/>
  <c r="S60" i="31" s="1"/>
  <c r="B59" i="31"/>
  <c r="S59" i="31" s="1"/>
  <c r="B58" i="31"/>
  <c r="S58" i="31" s="1"/>
  <c r="B57" i="31"/>
  <c r="S57" i="31" s="1"/>
  <c r="B56" i="31"/>
  <c r="S56" i="31" s="1"/>
  <c r="B55" i="31"/>
  <c r="S55" i="31" s="1"/>
  <c r="B54" i="31"/>
  <c r="S54" i="31" s="1"/>
  <c r="B53" i="31"/>
  <c r="B52" i="31"/>
  <c r="S52" i="31" s="1"/>
  <c r="B51" i="31"/>
  <c r="S51" i="31" s="1"/>
  <c r="B50" i="31"/>
  <c r="S50" i="31" s="1"/>
  <c r="B49" i="31"/>
  <c r="B48" i="31"/>
  <c r="S48" i="31" s="1"/>
  <c r="B47" i="31"/>
  <c r="S47" i="31" s="1"/>
  <c r="B46" i="31"/>
  <c r="S46" i="31" s="1"/>
  <c r="B45" i="31"/>
  <c r="B44" i="31"/>
  <c r="S44" i="31" s="1"/>
  <c r="B43" i="31"/>
  <c r="S43" i="31" s="1"/>
  <c r="B42" i="31"/>
  <c r="S42" i="31" s="1"/>
  <c r="B41" i="31"/>
  <c r="S41" i="31" s="1"/>
  <c r="B40" i="31"/>
  <c r="S40" i="31" s="1"/>
  <c r="B39" i="31"/>
  <c r="S39" i="31" s="1"/>
  <c r="B38" i="31"/>
  <c r="S38" i="31" s="1"/>
  <c r="B37" i="31"/>
  <c r="B36" i="31"/>
  <c r="S36" i="31" s="1"/>
  <c r="B35" i="31"/>
  <c r="S35" i="31" s="1"/>
  <c r="B34" i="31"/>
  <c r="S34" i="31" s="1"/>
  <c r="B33" i="31"/>
  <c r="B32" i="31"/>
  <c r="S32" i="31" s="1"/>
  <c r="B31" i="31"/>
  <c r="S31" i="31" s="1"/>
  <c r="B30" i="31"/>
  <c r="S30" i="31" s="1"/>
  <c r="B29" i="31"/>
  <c r="B28" i="31"/>
  <c r="S28" i="31" s="1"/>
  <c r="B27" i="31"/>
  <c r="S27" i="31" s="1"/>
  <c r="B26" i="31"/>
  <c r="S26" i="31" s="1"/>
  <c r="B25" i="31"/>
  <c r="S25" i="31" s="1"/>
  <c r="B24" i="31"/>
  <c r="S24" i="31" s="1"/>
  <c r="B23" i="31"/>
  <c r="S23" i="31" s="1"/>
  <c r="B22" i="31"/>
  <c r="S22" i="31" s="1"/>
  <c r="B21" i="31"/>
  <c r="B20" i="31"/>
  <c r="S20" i="31" s="1"/>
  <c r="B19" i="31"/>
  <c r="S19" i="31" s="1"/>
  <c r="B18" i="31"/>
  <c r="S18" i="31" s="1"/>
  <c r="B17" i="31"/>
  <c r="B16" i="31"/>
  <c r="S16" i="31" s="1"/>
  <c r="B15" i="31"/>
  <c r="S15" i="31" s="1"/>
  <c r="B14" i="31"/>
  <c r="S14" i="31" s="1"/>
  <c r="B13" i="31"/>
  <c r="B12" i="31"/>
  <c r="S12" i="31" s="1"/>
  <c r="B11" i="31"/>
  <c r="S11" i="31" s="1"/>
  <c r="B10" i="31"/>
  <c r="S10" i="31" s="1"/>
  <c r="B9" i="31"/>
  <c r="S9" i="31" s="1"/>
  <c r="B8" i="31"/>
  <c r="S8" i="31" s="1"/>
  <c r="B7" i="31"/>
  <c r="S7" i="31" s="1"/>
  <c r="B6" i="31"/>
  <c r="B5" i="31"/>
  <c r="B4" i="31"/>
  <c r="S4" i="31" s="1"/>
  <c r="B3" i="31"/>
  <c r="S3" i="31" s="1"/>
  <c r="B2" i="31"/>
  <c r="M202" i="31"/>
  <c r="E202" i="31"/>
  <c r="A202" i="31"/>
  <c r="O201" i="31"/>
  <c r="M201" i="31"/>
  <c r="I201" i="31"/>
  <c r="E201" i="31"/>
  <c r="A201" i="31"/>
  <c r="A200" i="31"/>
  <c r="A199" i="31"/>
  <c r="M198" i="31"/>
  <c r="E198" i="31"/>
  <c r="A198" i="31"/>
  <c r="Q197" i="31"/>
  <c r="M197" i="31"/>
  <c r="K197" i="31"/>
  <c r="E197" i="31"/>
  <c r="A197" i="31"/>
  <c r="A196" i="31"/>
  <c r="A195" i="31"/>
  <c r="M194" i="31"/>
  <c r="E194" i="31"/>
  <c r="A194" i="31"/>
  <c r="O193" i="31"/>
  <c r="M193" i="31"/>
  <c r="I193" i="31"/>
  <c r="E193" i="31"/>
  <c r="A193" i="31"/>
  <c r="A192" i="31"/>
  <c r="A191" i="31"/>
  <c r="M190" i="31"/>
  <c r="A190" i="31"/>
  <c r="Q189" i="31"/>
  <c r="I189" i="31"/>
  <c r="S189" i="31"/>
  <c r="A189" i="31"/>
  <c r="A188" i="31"/>
  <c r="A187" i="31"/>
  <c r="M186" i="31"/>
  <c r="A186" i="31"/>
  <c r="I185" i="31"/>
  <c r="E185" i="31"/>
  <c r="S185" i="31"/>
  <c r="A185" i="31"/>
  <c r="A184" i="31"/>
  <c r="A183" i="31"/>
  <c r="M182" i="31"/>
  <c r="A182" i="31"/>
  <c r="Q181" i="31"/>
  <c r="S181" i="31"/>
  <c r="A181" i="31"/>
  <c r="A180" i="31"/>
  <c r="A179" i="31"/>
  <c r="S178" i="31"/>
  <c r="A178" i="31"/>
  <c r="A177" i="31"/>
  <c r="A176" i="31"/>
  <c r="A175" i="31"/>
  <c r="S174" i="31"/>
  <c r="A174" i="31"/>
  <c r="S173" i="31"/>
  <c r="A173" i="31"/>
  <c r="A172" i="31"/>
  <c r="A171" i="31"/>
  <c r="S170" i="31"/>
  <c r="A170" i="31"/>
  <c r="A169" i="31"/>
  <c r="A168" i="31"/>
  <c r="A167" i="31"/>
  <c r="S166" i="31"/>
  <c r="A166" i="31"/>
  <c r="A165" i="31"/>
  <c r="A164" i="31"/>
  <c r="A163" i="31"/>
  <c r="S162" i="31"/>
  <c r="A162" i="31"/>
  <c r="A161" i="31"/>
  <c r="S160" i="31"/>
  <c r="A160" i="31"/>
  <c r="A159" i="31"/>
  <c r="S158" i="31"/>
  <c r="A158" i="31"/>
  <c r="A157" i="31"/>
  <c r="A156" i="31"/>
  <c r="A155" i="31"/>
  <c r="A154" i="31"/>
  <c r="A153" i="31"/>
  <c r="A152" i="31"/>
  <c r="A151" i="31"/>
  <c r="A150" i="31"/>
  <c r="A149" i="31"/>
  <c r="A148" i="31"/>
  <c r="A147" i="31"/>
  <c r="A146" i="31"/>
  <c r="S145" i="31"/>
  <c r="A145" i="31"/>
  <c r="A144" i="31"/>
  <c r="A143" i="31"/>
  <c r="A142" i="31"/>
  <c r="S141" i="31"/>
  <c r="A141" i="31"/>
  <c r="A140" i="31"/>
  <c r="A139" i="31"/>
  <c r="A138" i="31"/>
  <c r="S137" i="31"/>
  <c r="A137" i="31"/>
  <c r="A136" i="31"/>
  <c r="A135" i="31"/>
  <c r="A134" i="31"/>
  <c r="A133" i="31"/>
  <c r="A132" i="31"/>
  <c r="A131" i="31"/>
  <c r="A130" i="31"/>
  <c r="A129" i="31"/>
  <c r="A128" i="31"/>
  <c r="A127" i="31"/>
  <c r="A126" i="31"/>
  <c r="S125" i="31"/>
  <c r="A125" i="31"/>
  <c r="A124" i="31"/>
  <c r="A123" i="31"/>
  <c r="A122" i="31"/>
  <c r="S121" i="31"/>
  <c r="A121" i="31"/>
  <c r="A120" i="31"/>
  <c r="A119" i="31"/>
  <c r="A118" i="31"/>
  <c r="A117" i="31"/>
  <c r="A116" i="31"/>
  <c r="A115" i="31"/>
  <c r="A114" i="31"/>
  <c r="S113" i="31"/>
  <c r="A113" i="31"/>
  <c r="A112" i="31"/>
  <c r="A111" i="31"/>
  <c r="A110" i="31"/>
  <c r="A109" i="31"/>
  <c r="A108" i="31"/>
  <c r="A107" i="31"/>
  <c r="A106" i="31"/>
  <c r="S105" i="31"/>
  <c r="A105" i="31"/>
  <c r="A104" i="31"/>
  <c r="A103" i="31"/>
  <c r="A102" i="31"/>
  <c r="S101" i="31"/>
  <c r="A101" i="31"/>
  <c r="A100" i="31"/>
  <c r="A99" i="31"/>
  <c r="A98" i="31"/>
  <c r="S97" i="31"/>
  <c r="A97" i="31"/>
  <c r="A96" i="31"/>
  <c r="A95" i="31"/>
  <c r="A94" i="31"/>
  <c r="A93" i="31"/>
  <c r="A92" i="31"/>
  <c r="A91" i="31"/>
  <c r="A90" i="31"/>
  <c r="S89" i="31"/>
  <c r="A89" i="31"/>
  <c r="A88" i="31"/>
  <c r="A87" i="31"/>
  <c r="A86" i="31"/>
  <c r="S85" i="31"/>
  <c r="A85" i="31"/>
  <c r="A84" i="31"/>
  <c r="A83" i="31"/>
  <c r="A82" i="31"/>
  <c r="S81" i="31"/>
  <c r="A81" i="31"/>
  <c r="A80" i="31"/>
  <c r="A79" i="31"/>
  <c r="A78" i="31"/>
  <c r="A77" i="31"/>
  <c r="A76" i="31"/>
  <c r="A75" i="31"/>
  <c r="A74" i="31"/>
  <c r="S73" i="31"/>
  <c r="A73" i="31"/>
  <c r="A72" i="31"/>
  <c r="A71" i="31"/>
  <c r="A70" i="31"/>
  <c r="S69" i="31"/>
  <c r="A69" i="31"/>
  <c r="A68" i="31"/>
  <c r="A67" i="31"/>
  <c r="A66" i="31"/>
  <c r="A65" i="31"/>
  <c r="A64" i="31"/>
  <c r="A63" i="31"/>
  <c r="A62" i="31"/>
  <c r="S61" i="31"/>
  <c r="A61" i="31"/>
  <c r="A60" i="31"/>
  <c r="A59" i="31"/>
  <c r="A58" i="31"/>
  <c r="A57" i="31"/>
  <c r="A56" i="31"/>
  <c r="A55" i="31"/>
  <c r="A54" i="31"/>
  <c r="S53" i="31"/>
  <c r="A53" i="31"/>
  <c r="A52" i="31"/>
  <c r="A51" i="31"/>
  <c r="A50" i="31"/>
  <c r="S49" i="31"/>
  <c r="A49" i="31"/>
  <c r="A48" i="31"/>
  <c r="A47" i="31"/>
  <c r="A46" i="31"/>
  <c r="S45" i="31"/>
  <c r="A45" i="31"/>
  <c r="A44" i="31"/>
  <c r="A43" i="31"/>
  <c r="A42" i="31"/>
  <c r="A41" i="31"/>
  <c r="A40" i="31"/>
  <c r="A39" i="31"/>
  <c r="A38" i="31"/>
  <c r="S37" i="31"/>
  <c r="A37" i="31"/>
  <c r="A36" i="31"/>
  <c r="A35" i="31"/>
  <c r="A34" i="31"/>
  <c r="S33" i="31"/>
  <c r="A33" i="31"/>
  <c r="A32" i="31"/>
  <c r="A31" i="31"/>
  <c r="A30" i="31"/>
  <c r="S29" i="31"/>
  <c r="A29" i="31"/>
  <c r="A28" i="31"/>
  <c r="A27" i="31"/>
  <c r="A26" i="31"/>
  <c r="A25" i="31"/>
  <c r="A24" i="31"/>
  <c r="A23" i="31"/>
  <c r="A22" i="31"/>
  <c r="S21" i="31"/>
  <c r="A21" i="31"/>
  <c r="A20" i="31"/>
  <c r="A19" i="31"/>
  <c r="A18" i="31"/>
  <c r="S17" i="31"/>
  <c r="A17" i="31"/>
  <c r="A16" i="31"/>
  <c r="A15" i="31"/>
  <c r="A14" i="31"/>
  <c r="S13" i="31"/>
  <c r="A13" i="31"/>
  <c r="A12" i="31"/>
  <c r="A11" i="31"/>
  <c r="A10" i="31"/>
  <c r="A9" i="31"/>
  <c r="A8" i="31"/>
  <c r="A7" i="31"/>
  <c r="S6" i="31"/>
  <c r="A6" i="31"/>
  <c r="S5" i="31"/>
  <c r="A5" i="31"/>
  <c r="A4" i="31"/>
  <c r="A3" i="31"/>
  <c r="S2" i="31"/>
  <c r="A2" i="31"/>
  <c r="Q185" i="31" l="1"/>
  <c r="M189" i="31"/>
  <c r="G193" i="31"/>
  <c r="Q193" i="31"/>
  <c r="I197" i="31"/>
  <c r="S197" i="31"/>
  <c r="G201" i="31"/>
  <c r="Q201" i="31"/>
  <c r="A1" i="71"/>
  <c r="AB1" i="71" s="1"/>
  <c r="K193" i="31"/>
  <c r="G197" i="31"/>
  <c r="K201" i="31"/>
  <c r="M199" i="31"/>
  <c r="E196" i="31"/>
  <c r="S183" i="31"/>
  <c r="S187" i="31"/>
  <c r="S191" i="31"/>
  <c r="E195" i="31"/>
  <c r="E200" i="31"/>
  <c r="Q183" i="31"/>
  <c r="Q187" i="31"/>
  <c r="Q191" i="31"/>
  <c r="M195" i="31"/>
  <c r="E199" i="31"/>
  <c r="E183" i="31"/>
  <c r="E187" i="31"/>
  <c r="E191" i="31"/>
  <c r="G195" i="31"/>
  <c r="O195" i="31"/>
  <c r="G199" i="31"/>
  <c r="O199" i="31"/>
  <c r="I183" i="31"/>
  <c r="I187" i="31"/>
  <c r="I191" i="31"/>
  <c r="I195" i="31"/>
  <c r="Q195" i="31"/>
  <c r="I199" i="31"/>
  <c r="Q199" i="31"/>
  <c r="K195" i="31"/>
  <c r="K199" i="31"/>
  <c r="Q182" i="31"/>
  <c r="I182" i="31"/>
  <c r="S182" i="31"/>
  <c r="Q184" i="31"/>
  <c r="I184" i="31"/>
  <c r="S184" i="31"/>
  <c r="Q186" i="31"/>
  <c r="I186" i="31"/>
  <c r="S186" i="31"/>
  <c r="Q188" i="31"/>
  <c r="I188" i="31"/>
  <c r="S188" i="31"/>
  <c r="Q190" i="31"/>
  <c r="I190" i="31"/>
  <c r="S190" i="31"/>
  <c r="Q192" i="31"/>
  <c r="I192" i="31"/>
  <c r="S192" i="31"/>
  <c r="S194" i="31"/>
  <c r="O194" i="31"/>
  <c r="K194" i="31"/>
  <c r="G194" i="31"/>
  <c r="S196" i="31"/>
  <c r="O196" i="31"/>
  <c r="K196" i="31"/>
  <c r="G196" i="31"/>
  <c r="S198" i="31"/>
  <c r="O198" i="31"/>
  <c r="K198" i="31"/>
  <c r="G198" i="31"/>
  <c r="S200" i="31"/>
  <c r="O200" i="31"/>
  <c r="K200" i="31"/>
  <c r="G200" i="31"/>
  <c r="S202" i="31"/>
  <c r="O202" i="31"/>
  <c r="K202" i="31"/>
  <c r="G202" i="31"/>
  <c r="E182" i="31"/>
  <c r="M184" i="31"/>
  <c r="E186" i="31"/>
  <c r="M188" i="31"/>
  <c r="E190" i="31"/>
  <c r="M192" i="31"/>
  <c r="I194" i="31"/>
  <c r="Q194" i="31"/>
  <c r="I196" i="31"/>
  <c r="Q196" i="31"/>
  <c r="I198" i="31"/>
  <c r="Q198" i="31"/>
  <c r="I200" i="31"/>
  <c r="Q200" i="31"/>
  <c r="I202" i="31"/>
  <c r="Q202" i="31"/>
  <c r="E2" i="31"/>
  <c r="D2" i="31" s="1"/>
  <c r="G2" i="31"/>
  <c r="I2" i="31"/>
  <c r="K2" i="31"/>
  <c r="M2" i="31"/>
  <c r="O2" i="31"/>
  <c r="Q2" i="31"/>
  <c r="E3" i="31"/>
  <c r="G3" i="31"/>
  <c r="I3" i="31"/>
  <c r="K3" i="31"/>
  <c r="M3" i="31"/>
  <c r="O3" i="31"/>
  <c r="Q3" i="31"/>
  <c r="E4" i="31"/>
  <c r="G4" i="31"/>
  <c r="I4" i="31"/>
  <c r="K4" i="31"/>
  <c r="M4" i="31"/>
  <c r="O4" i="31"/>
  <c r="Q4" i="31"/>
  <c r="E5" i="31"/>
  <c r="G5" i="31"/>
  <c r="I5" i="31"/>
  <c r="K5" i="31"/>
  <c r="M5" i="31"/>
  <c r="O5" i="31"/>
  <c r="Q5" i="31"/>
  <c r="E6" i="31"/>
  <c r="G6" i="31"/>
  <c r="I6" i="31"/>
  <c r="K6" i="31"/>
  <c r="M6" i="31"/>
  <c r="O6" i="31"/>
  <c r="Q6" i="31"/>
  <c r="E7" i="31"/>
  <c r="G7" i="31"/>
  <c r="I7" i="31"/>
  <c r="K7" i="31"/>
  <c r="M7" i="31"/>
  <c r="O7" i="31"/>
  <c r="Q7" i="31"/>
  <c r="E8" i="31"/>
  <c r="G8" i="31"/>
  <c r="I8" i="31"/>
  <c r="K8" i="31"/>
  <c r="M8" i="31"/>
  <c r="O8" i="31"/>
  <c r="Q8" i="31"/>
  <c r="E9" i="31"/>
  <c r="G9" i="31"/>
  <c r="I9" i="31"/>
  <c r="K9" i="31"/>
  <c r="M9" i="31"/>
  <c r="O9" i="31"/>
  <c r="Q9" i="31"/>
  <c r="E10" i="31"/>
  <c r="G10" i="31"/>
  <c r="I10" i="31"/>
  <c r="K10" i="31"/>
  <c r="M10" i="31"/>
  <c r="O10" i="31"/>
  <c r="Q10" i="31"/>
  <c r="E11" i="31"/>
  <c r="G11" i="31"/>
  <c r="I11" i="31"/>
  <c r="K11" i="31"/>
  <c r="M11" i="31"/>
  <c r="O11" i="31"/>
  <c r="Q11" i="31"/>
  <c r="E12" i="31"/>
  <c r="G12" i="31"/>
  <c r="I12" i="31"/>
  <c r="K12" i="31"/>
  <c r="M12" i="31"/>
  <c r="O12" i="31"/>
  <c r="Q12" i="31"/>
  <c r="E13" i="31"/>
  <c r="G13" i="31"/>
  <c r="I13" i="31"/>
  <c r="K13" i="31"/>
  <c r="M13" i="31"/>
  <c r="O13" i="31"/>
  <c r="Q13" i="31"/>
  <c r="E14" i="31"/>
  <c r="G14" i="31"/>
  <c r="I14" i="31"/>
  <c r="K14" i="31"/>
  <c r="M14" i="31"/>
  <c r="O14" i="31"/>
  <c r="Q14" i="31"/>
  <c r="E15" i="31"/>
  <c r="G15" i="31"/>
  <c r="I15" i="31"/>
  <c r="K15" i="31"/>
  <c r="M15" i="31"/>
  <c r="O15" i="31"/>
  <c r="Q15" i="31"/>
  <c r="E16" i="31"/>
  <c r="G16" i="31"/>
  <c r="I16" i="31"/>
  <c r="K16" i="31"/>
  <c r="M16" i="31"/>
  <c r="O16" i="31"/>
  <c r="Q16" i="31"/>
  <c r="E17" i="31"/>
  <c r="G17" i="31"/>
  <c r="I17" i="31"/>
  <c r="K17" i="31"/>
  <c r="M17" i="31"/>
  <c r="O17" i="31"/>
  <c r="Q17" i="31"/>
  <c r="E18" i="31"/>
  <c r="G18" i="31"/>
  <c r="I18" i="31"/>
  <c r="K18" i="31"/>
  <c r="M18" i="31"/>
  <c r="O18" i="31"/>
  <c r="Q18" i="31"/>
  <c r="E19" i="31"/>
  <c r="G19" i="31"/>
  <c r="I19" i="31"/>
  <c r="K19" i="31"/>
  <c r="M19" i="31"/>
  <c r="O19" i="31"/>
  <c r="Q19" i="31"/>
  <c r="E20" i="31"/>
  <c r="G20" i="31"/>
  <c r="I20" i="31"/>
  <c r="K20" i="31"/>
  <c r="M20" i="31"/>
  <c r="O20" i="31"/>
  <c r="Q20" i="31"/>
  <c r="E21" i="31"/>
  <c r="G21" i="31"/>
  <c r="I21" i="31"/>
  <c r="K21" i="31"/>
  <c r="M21" i="31"/>
  <c r="O21" i="31"/>
  <c r="Q21" i="31"/>
  <c r="E22" i="31"/>
  <c r="G22" i="31"/>
  <c r="I22" i="31"/>
  <c r="K22" i="31"/>
  <c r="M22" i="31"/>
  <c r="O22" i="31"/>
  <c r="Q22" i="31"/>
  <c r="E23" i="31"/>
  <c r="G23" i="31"/>
  <c r="I23" i="31"/>
  <c r="K23" i="31"/>
  <c r="M23" i="31"/>
  <c r="O23" i="31"/>
  <c r="Q23" i="31"/>
  <c r="E24" i="31"/>
  <c r="G24" i="31"/>
  <c r="I24" i="31"/>
  <c r="K24" i="31"/>
  <c r="M24" i="31"/>
  <c r="O24" i="31"/>
  <c r="Q24" i="31"/>
  <c r="E25" i="31"/>
  <c r="G25" i="31"/>
  <c r="I25" i="31"/>
  <c r="K25" i="31"/>
  <c r="M25" i="31"/>
  <c r="O25" i="31"/>
  <c r="Q25" i="31"/>
  <c r="E26" i="31"/>
  <c r="G26" i="31"/>
  <c r="I26" i="31"/>
  <c r="K26" i="31"/>
  <c r="M26" i="31"/>
  <c r="O26" i="31"/>
  <c r="Q26" i="31"/>
  <c r="E27" i="31"/>
  <c r="G27" i="31"/>
  <c r="I27" i="31"/>
  <c r="K27" i="31"/>
  <c r="M27" i="31"/>
  <c r="O27" i="31"/>
  <c r="Q27" i="31"/>
  <c r="E28" i="31"/>
  <c r="G28" i="31"/>
  <c r="I28" i="31"/>
  <c r="K28" i="31"/>
  <c r="M28" i="31"/>
  <c r="O28" i="31"/>
  <c r="Q28" i="31"/>
  <c r="E29" i="31"/>
  <c r="G29" i="31"/>
  <c r="I29" i="31"/>
  <c r="K29" i="31"/>
  <c r="M29" i="31"/>
  <c r="O29" i="31"/>
  <c r="Q29" i="31"/>
  <c r="E30" i="31"/>
  <c r="G30" i="31"/>
  <c r="I30" i="31"/>
  <c r="K30" i="31"/>
  <c r="M30" i="31"/>
  <c r="O30" i="31"/>
  <c r="Q30" i="31"/>
  <c r="E31" i="31"/>
  <c r="G31" i="31"/>
  <c r="I31" i="31"/>
  <c r="K31" i="31"/>
  <c r="M31" i="31"/>
  <c r="O31" i="31"/>
  <c r="Q31" i="31"/>
  <c r="E32" i="31"/>
  <c r="G32" i="31"/>
  <c r="I32" i="31"/>
  <c r="K32" i="31"/>
  <c r="M32" i="31"/>
  <c r="O32" i="31"/>
  <c r="Q32" i="31"/>
  <c r="E33" i="31"/>
  <c r="G33" i="31"/>
  <c r="I33" i="31"/>
  <c r="K33" i="31"/>
  <c r="M33" i="31"/>
  <c r="O33" i="31"/>
  <c r="Q33" i="31"/>
  <c r="E34" i="31"/>
  <c r="G34" i="31"/>
  <c r="I34" i="31"/>
  <c r="K34" i="31"/>
  <c r="M34" i="31"/>
  <c r="O34" i="31"/>
  <c r="Q34" i="31"/>
  <c r="E35" i="31"/>
  <c r="G35" i="31"/>
  <c r="I35" i="31"/>
  <c r="K35" i="31"/>
  <c r="M35" i="31"/>
  <c r="O35" i="31"/>
  <c r="Q35" i="31"/>
  <c r="E36" i="31"/>
  <c r="G36" i="31"/>
  <c r="I36" i="31"/>
  <c r="K36" i="31"/>
  <c r="M36" i="31"/>
  <c r="O36" i="31"/>
  <c r="Q36" i="31"/>
  <c r="E37" i="31"/>
  <c r="G37" i="31"/>
  <c r="I37" i="31"/>
  <c r="K37" i="31"/>
  <c r="M37" i="31"/>
  <c r="O37" i="31"/>
  <c r="Q37" i="31"/>
  <c r="E38" i="31"/>
  <c r="G38" i="31"/>
  <c r="I38" i="31"/>
  <c r="K38" i="31"/>
  <c r="M38" i="31"/>
  <c r="O38" i="31"/>
  <c r="Q38" i="31"/>
  <c r="E39" i="31"/>
  <c r="G39" i="31"/>
  <c r="I39" i="31"/>
  <c r="K39" i="31"/>
  <c r="M39" i="31"/>
  <c r="O39" i="31"/>
  <c r="Q39" i="31"/>
  <c r="E40" i="31"/>
  <c r="G40" i="31"/>
  <c r="I40" i="31"/>
  <c r="K40" i="31"/>
  <c r="M40" i="31"/>
  <c r="O40" i="31"/>
  <c r="Q40" i="31"/>
  <c r="E41" i="31"/>
  <c r="G41" i="31"/>
  <c r="I41" i="31"/>
  <c r="K41" i="31"/>
  <c r="M41" i="31"/>
  <c r="O41" i="31"/>
  <c r="Q41" i="31"/>
  <c r="E42" i="31"/>
  <c r="G42" i="31"/>
  <c r="I42" i="31"/>
  <c r="K42" i="31"/>
  <c r="M42" i="31"/>
  <c r="O42" i="31"/>
  <c r="Q42" i="31"/>
  <c r="E43" i="31"/>
  <c r="G43" i="31"/>
  <c r="I43" i="31"/>
  <c r="K43" i="31"/>
  <c r="M43" i="31"/>
  <c r="O43" i="31"/>
  <c r="Q43" i="31"/>
  <c r="E44" i="31"/>
  <c r="G44" i="31"/>
  <c r="I44" i="31"/>
  <c r="K44" i="31"/>
  <c r="M44" i="31"/>
  <c r="O44" i="31"/>
  <c r="Q44" i="31"/>
  <c r="E45" i="31"/>
  <c r="G45" i="31"/>
  <c r="I45" i="31"/>
  <c r="K45" i="31"/>
  <c r="M45" i="31"/>
  <c r="O45" i="31"/>
  <c r="Q45" i="31"/>
  <c r="E46" i="31"/>
  <c r="G46" i="31"/>
  <c r="I46" i="31"/>
  <c r="K46" i="31"/>
  <c r="M46" i="31"/>
  <c r="O46" i="31"/>
  <c r="Q46" i="31"/>
  <c r="E47" i="31"/>
  <c r="G47" i="31"/>
  <c r="I47" i="31"/>
  <c r="K47" i="31"/>
  <c r="M47" i="31"/>
  <c r="O47" i="31"/>
  <c r="Q47" i="31"/>
  <c r="E48" i="31"/>
  <c r="G48" i="31"/>
  <c r="I48" i="31"/>
  <c r="K48" i="31"/>
  <c r="M48" i="31"/>
  <c r="O48" i="31"/>
  <c r="Q48" i="31"/>
  <c r="E49" i="31"/>
  <c r="G49" i="31"/>
  <c r="I49" i="31"/>
  <c r="K49" i="31"/>
  <c r="M49" i="31"/>
  <c r="O49" i="31"/>
  <c r="Q49" i="31"/>
  <c r="E50" i="31"/>
  <c r="G50" i="31"/>
  <c r="I50" i="31"/>
  <c r="K50" i="31"/>
  <c r="M50" i="31"/>
  <c r="O50" i="31"/>
  <c r="Q50" i="31"/>
  <c r="E51" i="31"/>
  <c r="G51" i="31"/>
  <c r="I51" i="31"/>
  <c r="K51" i="31"/>
  <c r="M51" i="31"/>
  <c r="O51" i="31"/>
  <c r="Q51" i="31"/>
  <c r="E52" i="31"/>
  <c r="G52" i="31"/>
  <c r="I52" i="31"/>
  <c r="K52" i="31"/>
  <c r="M52" i="31"/>
  <c r="O52" i="31"/>
  <c r="Q52" i="31"/>
  <c r="E53" i="31"/>
  <c r="G53" i="31"/>
  <c r="I53" i="31"/>
  <c r="K53" i="31"/>
  <c r="M53" i="31"/>
  <c r="O53" i="31"/>
  <c r="Q53" i="31"/>
  <c r="E54" i="31"/>
  <c r="G54" i="31"/>
  <c r="I54" i="31"/>
  <c r="K54" i="31"/>
  <c r="M54" i="31"/>
  <c r="O54" i="31"/>
  <c r="Q54" i="31"/>
  <c r="E55" i="31"/>
  <c r="G55" i="31"/>
  <c r="I55" i="31"/>
  <c r="K55" i="31"/>
  <c r="M55" i="31"/>
  <c r="O55" i="31"/>
  <c r="Q55" i="31"/>
  <c r="E56" i="31"/>
  <c r="G56" i="31"/>
  <c r="I56" i="31"/>
  <c r="K56" i="31"/>
  <c r="M56" i="31"/>
  <c r="O56" i="31"/>
  <c r="Q56" i="31"/>
  <c r="E57" i="31"/>
  <c r="G57" i="31"/>
  <c r="I57" i="31"/>
  <c r="K57" i="31"/>
  <c r="M57" i="31"/>
  <c r="O57" i="31"/>
  <c r="Q57" i="31"/>
  <c r="E58" i="31"/>
  <c r="G58" i="31"/>
  <c r="I58" i="31"/>
  <c r="K58" i="31"/>
  <c r="M58" i="31"/>
  <c r="O58" i="31"/>
  <c r="Q58" i="31"/>
  <c r="E59" i="31"/>
  <c r="G59" i="31"/>
  <c r="I59" i="31"/>
  <c r="K59" i="31"/>
  <c r="M59" i="31"/>
  <c r="O59" i="31"/>
  <c r="Q59" i="31"/>
  <c r="E60" i="31"/>
  <c r="G60" i="31"/>
  <c r="I60" i="31"/>
  <c r="K60" i="31"/>
  <c r="M60" i="31"/>
  <c r="O60" i="31"/>
  <c r="Q60" i="31"/>
  <c r="E61" i="31"/>
  <c r="G61" i="31"/>
  <c r="I61" i="31"/>
  <c r="K61" i="31"/>
  <c r="M61" i="31"/>
  <c r="O61" i="31"/>
  <c r="Q61" i="31"/>
  <c r="E62" i="31"/>
  <c r="G62" i="31"/>
  <c r="I62" i="31"/>
  <c r="K62" i="31"/>
  <c r="M62" i="31"/>
  <c r="O62" i="31"/>
  <c r="Q62" i="31"/>
  <c r="E63" i="31"/>
  <c r="G63" i="31"/>
  <c r="I63" i="31"/>
  <c r="K63" i="31"/>
  <c r="M63" i="31"/>
  <c r="O63" i="31"/>
  <c r="Q63" i="31"/>
  <c r="E64" i="31"/>
  <c r="G64" i="31"/>
  <c r="I64" i="31"/>
  <c r="K64" i="31"/>
  <c r="M64" i="31"/>
  <c r="O64" i="31"/>
  <c r="Q64" i="31"/>
  <c r="E65" i="31"/>
  <c r="G65" i="31"/>
  <c r="I65" i="31"/>
  <c r="K65" i="31"/>
  <c r="M65" i="31"/>
  <c r="O65" i="31"/>
  <c r="Q65" i="31"/>
  <c r="E66" i="31"/>
  <c r="G66" i="31"/>
  <c r="I66" i="31"/>
  <c r="K66" i="31"/>
  <c r="M66" i="31"/>
  <c r="O66" i="31"/>
  <c r="Q66" i="31"/>
  <c r="E67" i="31"/>
  <c r="G67" i="31"/>
  <c r="I67" i="31"/>
  <c r="K67" i="31"/>
  <c r="M67" i="31"/>
  <c r="O67" i="31"/>
  <c r="Q67" i="31"/>
  <c r="E68" i="31"/>
  <c r="G68" i="31"/>
  <c r="I68" i="31"/>
  <c r="K68" i="31"/>
  <c r="M68" i="31"/>
  <c r="O68" i="31"/>
  <c r="Q68" i="31"/>
  <c r="E69" i="31"/>
  <c r="G69" i="31"/>
  <c r="I69" i="31"/>
  <c r="K69" i="31"/>
  <c r="M69" i="31"/>
  <c r="O69" i="31"/>
  <c r="Q69" i="31"/>
  <c r="E70" i="31"/>
  <c r="G70" i="31"/>
  <c r="I70" i="31"/>
  <c r="K70" i="31"/>
  <c r="M70" i="31"/>
  <c r="O70" i="31"/>
  <c r="Q70" i="31"/>
  <c r="E71" i="31"/>
  <c r="G71" i="31"/>
  <c r="I71" i="31"/>
  <c r="K71" i="31"/>
  <c r="M71" i="31"/>
  <c r="O71" i="31"/>
  <c r="Q71" i="31"/>
  <c r="E72" i="31"/>
  <c r="G72" i="31"/>
  <c r="I72" i="31"/>
  <c r="K72" i="31"/>
  <c r="M72" i="31"/>
  <c r="O72" i="31"/>
  <c r="Q72" i="31"/>
  <c r="E73" i="31"/>
  <c r="G73" i="31"/>
  <c r="I73" i="31"/>
  <c r="K73" i="31"/>
  <c r="M73" i="31"/>
  <c r="O73" i="31"/>
  <c r="Q73" i="31"/>
  <c r="E74" i="31"/>
  <c r="G74" i="31"/>
  <c r="I74" i="31"/>
  <c r="K74" i="31"/>
  <c r="M74" i="31"/>
  <c r="O74" i="31"/>
  <c r="Q74" i="31"/>
  <c r="E75" i="31"/>
  <c r="G75" i="31"/>
  <c r="I75" i="31"/>
  <c r="K75" i="31"/>
  <c r="M75" i="31"/>
  <c r="O75" i="31"/>
  <c r="Q75" i="31"/>
  <c r="E76" i="31"/>
  <c r="G76" i="31"/>
  <c r="I76" i="31"/>
  <c r="K76" i="31"/>
  <c r="M76" i="31"/>
  <c r="O76" i="31"/>
  <c r="Q76" i="31"/>
  <c r="E77" i="31"/>
  <c r="G77" i="31"/>
  <c r="I77" i="31"/>
  <c r="K77" i="31"/>
  <c r="M77" i="31"/>
  <c r="O77" i="31"/>
  <c r="Q77" i="31"/>
  <c r="E78" i="31"/>
  <c r="G78" i="31"/>
  <c r="I78" i="31"/>
  <c r="K78" i="31"/>
  <c r="M78" i="31"/>
  <c r="O78" i="31"/>
  <c r="Q78" i="31"/>
  <c r="E79" i="31"/>
  <c r="G79" i="31"/>
  <c r="I79" i="31"/>
  <c r="K79" i="31"/>
  <c r="M79" i="31"/>
  <c r="O79" i="31"/>
  <c r="Q79" i="31"/>
  <c r="E80" i="31"/>
  <c r="G80" i="31"/>
  <c r="I80" i="31"/>
  <c r="K80" i="31"/>
  <c r="M80" i="31"/>
  <c r="O80" i="31"/>
  <c r="Q80" i="31"/>
  <c r="E81" i="31"/>
  <c r="G81" i="31"/>
  <c r="I81" i="31"/>
  <c r="K81" i="31"/>
  <c r="M81" i="31"/>
  <c r="O81" i="31"/>
  <c r="Q81" i="31"/>
  <c r="E82" i="31"/>
  <c r="G82" i="31"/>
  <c r="I82" i="31"/>
  <c r="K82" i="31"/>
  <c r="M82" i="31"/>
  <c r="O82" i="31"/>
  <c r="Q82" i="31"/>
  <c r="E83" i="31"/>
  <c r="G83" i="31"/>
  <c r="I83" i="31"/>
  <c r="K83" i="31"/>
  <c r="M83" i="31"/>
  <c r="O83" i="31"/>
  <c r="Q83" i="31"/>
  <c r="E84" i="31"/>
  <c r="G84" i="31"/>
  <c r="I84" i="31"/>
  <c r="K84" i="31"/>
  <c r="M84" i="31"/>
  <c r="O84" i="31"/>
  <c r="Q84" i="31"/>
  <c r="E85" i="31"/>
  <c r="G85" i="31"/>
  <c r="I85" i="31"/>
  <c r="K85" i="31"/>
  <c r="M85" i="31"/>
  <c r="O85" i="31"/>
  <c r="Q85" i="31"/>
  <c r="E86" i="31"/>
  <c r="G86" i="31"/>
  <c r="I86" i="31"/>
  <c r="K86" i="31"/>
  <c r="M86" i="31"/>
  <c r="O86" i="31"/>
  <c r="Q86" i="31"/>
  <c r="E87" i="31"/>
  <c r="G87" i="31"/>
  <c r="I87" i="31"/>
  <c r="K87" i="31"/>
  <c r="M87" i="31"/>
  <c r="O87" i="31"/>
  <c r="Q87" i="31"/>
  <c r="E88" i="31"/>
  <c r="G88" i="31"/>
  <c r="I88" i="31"/>
  <c r="K88" i="31"/>
  <c r="M88" i="31"/>
  <c r="O88" i="31"/>
  <c r="Q88" i="31"/>
  <c r="E89" i="31"/>
  <c r="G89" i="31"/>
  <c r="I89" i="31"/>
  <c r="K89" i="31"/>
  <c r="M89" i="31"/>
  <c r="O89" i="31"/>
  <c r="Q89" i="31"/>
  <c r="E90" i="31"/>
  <c r="G90" i="31"/>
  <c r="I90" i="31"/>
  <c r="K90" i="31"/>
  <c r="M90" i="31"/>
  <c r="O90" i="31"/>
  <c r="Q90" i="31"/>
  <c r="E91" i="31"/>
  <c r="G91" i="31"/>
  <c r="I91" i="31"/>
  <c r="K91" i="31"/>
  <c r="M91" i="31"/>
  <c r="O91" i="31"/>
  <c r="Q91" i="31"/>
  <c r="E92" i="31"/>
  <c r="G92" i="31"/>
  <c r="I92" i="31"/>
  <c r="K92" i="31"/>
  <c r="M92" i="31"/>
  <c r="O92" i="31"/>
  <c r="Q92" i="31"/>
  <c r="E93" i="31"/>
  <c r="G93" i="31"/>
  <c r="I93" i="31"/>
  <c r="K93" i="31"/>
  <c r="M93" i="31"/>
  <c r="O93" i="31"/>
  <c r="Q93" i="31"/>
  <c r="E94" i="31"/>
  <c r="G94" i="31"/>
  <c r="I94" i="31"/>
  <c r="K94" i="31"/>
  <c r="M94" i="31"/>
  <c r="O94" i="31"/>
  <c r="Q94" i="31"/>
  <c r="E95" i="31"/>
  <c r="G95" i="31"/>
  <c r="I95" i="31"/>
  <c r="K95" i="31"/>
  <c r="M95" i="31"/>
  <c r="O95" i="31"/>
  <c r="Q95" i="31"/>
  <c r="E96" i="31"/>
  <c r="G96" i="31"/>
  <c r="I96" i="31"/>
  <c r="K96" i="31"/>
  <c r="M96" i="31"/>
  <c r="O96" i="31"/>
  <c r="Q96" i="31"/>
  <c r="E97" i="31"/>
  <c r="G97" i="31"/>
  <c r="I97" i="31"/>
  <c r="K97" i="31"/>
  <c r="M97" i="31"/>
  <c r="O97" i="31"/>
  <c r="Q97" i="31"/>
  <c r="E98" i="31"/>
  <c r="G98" i="31"/>
  <c r="I98" i="31"/>
  <c r="K98" i="31"/>
  <c r="M98" i="31"/>
  <c r="O98" i="31"/>
  <c r="Q98" i="31"/>
  <c r="E99" i="31"/>
  <c r="G99" i="31"/>
  <c r="I99" i="31"/>
  <c r="K99" i="31"/>
  <c r="M99" i="31"/>
  <c r="O99" i="31"/>
  <c r="Q99" i="31"/>
  <c r="E100" i="31"/>
  <c r="G100" i="31"/>
  <c r="I100" i="31"/>
  <c r="K100" i="31"/>
  <c r="M100" i="31"/>
  <c r="O100" i="31"/>
  <c r="Q100" i="31"/>
  <c r="E101" i="31"/>
  <c r="G101" i="31"/>
  <c r="I101" i="31"/>
  <c r="K101" i="31"/>
  <c r="M101" i="31"/>
  <c r="O101" i="31"/>
  <c r="Q101" i="31"/>
  <c r="E102" i="31"/>
  <c r="G102" i="31"/>
  <c r="I102" i="31"/>
  <c r="K102" i="31"/>
  <c r="M102" i="31"/>
  <c r="O102" i="31"/>
  <c r="Q102" i="31"/>
  <c r="E103" i="31"/>
  <c r="G103" i="31"/>
  <c r="I103" i="31"/>
  <c r="K103" i="31"/>
  <c r="M103" i="31"/>
  <c r="O103" i="31"/>
  <c r="Q103" i="31"/>
  <c r="E104" i="31"/>
  <c r="G104" i="31"/>
  <c r="I104" i="31"/>
  <c r="K104" i="31"/>
  <c r="M104" i="31"/>
  <c r="O104" i="31"/>
  <c r="Q104" i="31"/>
  <c r="E105" i="31"/>
  <c r="G105" i="31"/>
  <c r="I105" i="31"/>
  <c r="K105" i="31"/>
  <c r="M105" i="31"/>
  <c r="O105" i="31"/>
  <c r="Q105" i="31"/>
  <c r="E106" i="31"/>
  <c r="G106" i="31"/>
  <c r="I106" i="31"/>
  <c r="K106" i="31"/>
  <c r="M106" i="31"/>
  <c r="O106" i="31"/>
  <c r="Q106" i="31"/>
  <c r="E107" i="31"/>
  <c r="G107" i="31"/>
  <c r="I107" i="31"/>
  <c r="K107" i="31"/>
  <c r="M107" i="31"/>
  <c r="O107" i="31"/>
  <c r="Q107" i="31"/>
  <c r="E108" i="31"/>
  <c r="G108" i="31"/>
  <c r="I108" i="31"/>
  <c r="K108" i="31"/>
  <c r="M108" i="31"/>
  <c r="O108" i="31"/>
  <c r="Q108" i="31"/>
  <c r="E109" i="31"/>
  <c r="G109" i="31"/>
  <c r="I109" i="31"/>
  <c r="K109" i="31"/>
  <c r="M109" i="31"/>
  <c r="O109" i="31"/>
  <c r="Q109" i="31"/>
  <c r="E110" i="31"/>
  <c r="G110" i="31"/>
  <c r="I110" i="31"/>
  <c r="K110" i="31"/>
  <c r="M110" i="31"/>
  <c r="O110" i="31"/>
  <c r="Q110" i="31"/>
  <c r="E111" i="31"/>
  <c r="G111" i="31"/>
  <c r="I111" i="31"/>
  <c r="K111" i="31"/>
  <c r="M111" i="31"/>
  <c r="O111" i="31"/>
  <c r="Q111" i="31"/>
  <c r="E112" i="31"/>
  <c r="G112" i="31"/>
  <c r="I112" i="31"/>
  <c r="K112" i="31"/>
  <c r="M112" i="31"/>
  <c r="O112" i="31"/>
  <c r="Q112" i="31"/>
  <c r="E113" i="31"/>
  <c r="G113" i="31"/>
  <c r="I113" i="31"/>
  <c r="K113" i="31"/>
  <c r="M113" i="31"/>
  <c r="O113" i="31"/>
  <c r="Q113" i="31"/>
  <c r="E114" i="31"/>
  <c r="G114" i="31"/>
  <c r="I114" i="31"/>
  <c r="K114" i="31"/>
  <c r="M114" i="31"/>
  <c r="O114" i="31"/>
  <c r="Q114" i="31"/>
  <c r="E115" i="31"/>
  <c r="G115" i="31"/>
  <c r="I115" i="31"/>
  <c r="K115" i="31"/>
  <c r="M115" i="31"/>
  <c r="O115" i="31"/>
  <c r="Q115" i="31"/>
  <c r="E116" i="31"/>
  <c r="G116" i="31"/>
  <c r="I116" i="31"/>
  <c r="K116" i="31"/>
  <c r="M116" i="31"/>
  <c r="O116" i="31"/>
  <c r="Q116" i="31"/>
  <c r="E117" i="31"/>
  <c r="G117" i="31"/>
  <c r="I117" i="31"/>
  <c r="K117" i="31"/>
  <c r="M117" i="31"/>
  <c r="O117" i="31"/>
  <c r="Q117" i="31"/>
  <c r="S118" i="31"/>
  <c r="Q118" i="31"/>
  <c r="O118" i="31"/>
  <c r="M118" i="31"/>
  <c r="E118" i="31"/>
  <c r="G118" i="31"/>
  <c r="I118" i="31"/>
  <c r="K118" i="31"/>
  <c r="E119" i="31"/>
  <c r="G119" i="31"/>
  <c r="I119" i="31"/>
  <c r="K119" i="31"/>
  <c r="M119" i="31"/>
  <c r="O119" i="31"/>
  <c r="Q119" i="31"/>
  <c r="E120" i="31"/>
  <c r="G120" i="31"/>
  <c r="I120" i="31"/>
  <c r="K120" i="31"/>
  <c r="M120" i="31"/>
  <c r="O120" i="31"/>
  <c r="Q120" i="31"/>
  <c r="E121" i="31"/>
  <c r="G121" i="31"/>
  <c r="I121" i="31"/>
  <c r="K121" i="31"/>
  <c r="M121" i="31"/>
  <c r="O121" i="31"/>
  <c r="Q121" i="31"/>
  <c r="E122" i="31"/>
  <c r="G122" i="31"/>
  <c r="I122" i="31"/>
  <c r="K122" i="31"/>
  <c r="M122" i="31"/>
  <c r="O122" i="31"/>
  <c r="Q122" i="31"/>
  <c r="E123" i="31"/>
  <c r="G123" i="31"/>
  <c r="I123" i="31"/>
  <c r="K123" i="31"/>
  <c r="M123" i="31"/>
  <c r="O123" i="31"/>
  <c r="Q123" i="31"/>
  <c r="E124" i="31"/>
  <c r="G124" i="31"/>
  <c r="I124" i="31"/>
  <c r="K124" i="31"/>
  <c r="M124" i="31"/>
  <c r="O124" i="31"/>
  <c r="Q124" i="31"/>
  <c r="E125" i="31"/>
  <c r="G125" i="31"/>
  <c r="I125" i="31"/>
  <c r="K125" i="31"/>
  <c r="M125" i="31"/>
  <c r="O125" i="31"/>
  <c r="Q125" i="31"/>
  <c r="E126" i="31"/>
  <c r="G126" i="31"/>
  <c r="I126" i="31"/>
  <c r="K126" i="31"/>
  <c r="M126" i="31"/>
  <c r="O126" i="31"/>
  <c r="Q126" i="31"/>
  <c r="E127" i="31"/>
  <c r="G127" i="31"/>
  <c r="I127" i="31"/>
  <c r="K127" i="31"/>
  <c r="M127" i="31"/>
  <c r="O127" i="31"/>
  <c r="Q127" i="31"/>
  <c r="E128" i="31"/>
  <c r="G128" i="31"/>
  <c r="I128" i="31"/>
  <c r="K128" i="31"/>
  <c r="M128" i="31"/>
  <c r="O128" i="31"/>
  <c r="Q128" i="31"/>
  <c r="E129" i="31"/>
  <c r="G129" i="31"/>
  <c r="I129" i="31"/>
  <c r="K129" i="31"/>
  <c r="M129" i="31"/>
  <c r="O129" i="31"/>
  <c r="Q129" i="31"/>
  <c r="E130" i="31"/>
  <c r="G130" i="31"/>
  <c r="I130" i="31"/>
  <c r="K130" i="31"/>
  <c r="M130" i="31"/>
  <c r="O130" i="31"/>
  <c r="Q130" i="31"/>
  <c r="E131" i="31"/>
  <c r="G131" i="31"/>
  <c r="I131" i="31"/>
  <c r="K131" i="31"/>
  <c r="M131" i="31"/>
  <c r="O131" i="31"/>
  <c r="Q131" i="31"/>
  <c r="E132" i="31"/>
  <c r="G132" i="31"/>
  <c r="I132" i="31"/>
  <c r="K132" i="31"/>
  <c r="M132" i="31"/>
  <c r="O132" i="31"/>
  <c r="Q132" i="31"/>
  <c r="E133" i="31"/>
  <c r="G133" i="31"/>
  <c r="I133" i="31"/>
  <c r="K133" i="31"/>
  <c r="M133" i="31"/>
  <c r="O133" i="31"/>
  <c r="Q133" i="31"/>
  <c r="E134" i="31"/>
  <c r="G134" i="31"/>
  <c r="I134" i="31"/>
  <c r="K134" i="31"/>
  <c r="M134" i="31"/>
  <c r="O134" i="31"/>
  <c r="Q134" i="31"/>
  <c r="E135" i="31"/>
  <c r="G135" i="31"/>
  <c r="I135" i="31"/>
  <c r="K135" i="31"/>
  <c r="M135" i="31"/>
  <c r="O135" i="31"/>
  <c r="Q135" i="31"/>
  <c r="E136" i="31"/>
  <c r="G136" i="31"/>
  <c r="I136" i="31"/>
  <c r="K136" i="31"/>
  <c r="M136" i="31"/>
  <c r="O136" i="31"/>
  <c r="Q136" i="31"/>
  <c r="E137" i="31"/>
  <c r="G137" i="31"/>
  <c r="I137" i="31"/>
  <c r="K137" i="31"/>
  <c r="M137" i="31"/>
  <c r="O137" i="31"/>
  <c r="Q137" i="31"/>
  <c r="E138" i="31"/>
  <c r="G138" i="31"/>
  <c r="I138" i="31"/>
  <c r="K138" i="31"/>
  <c r="M138" i="31"/>
  <c r="O138" i="31"/>
  <c r="Q138" i="31"/>
  <c r="E139" i="31"/>
  <c r="G139" i="31"/>
  <c r="I139" i="31"/>
  <c r="K139" i="31"/>
  <c r="M139" i="31"/>
  <c r="O139" i="31"/>
  <c r="Q139" i="31"/>
  <c r="E140" i="31"/>
  <c r="G140" i="31"/>
  <c r="I140" i="31"/>
  <c r="K140" i="31"/>
  <c r="M140" i="31"/>
  <c r="O140" i="31"/>
  <c r="Q140" i="31"/>
  <c r="E141" i="31"/>
  <c r="G141" i="31"/>
  <c r="I141" i="31"/>
  <c r="K141" i="31"/>
  <c r="M141" i="31"/>
  <c r="O141" i="31"/>
  <c r="Q141" i="31"/>
  <c r="E142" i="31"/>
  <c r="G142" i="31"/>
  <c r="I142" i="31"/>
  <c r="K142" i="31"/>
  <c r="M142" i="31"/>
  <c r="O142" i="31"/>
  <c r="Q142" i="31"/>
  <c r="E143" i="31"/>
  <c r="G143" i="31"/>
  <c r="I143" i="31"/>
  <c r="K143" i="31"/>
  <c r="M143" i="31"/>
  <c r="O143" i="31"/>
  <c r="Q143" i="31"/>
  <c r="E144" i="31"/>
  <c r="G144" i="31"/>
  <c r="I144" i="31"/>
  <c r="K144" i="31"/>
  <c r="M144" i="31"/>
  <c r="O144" i="31"/>
  <c r="Q144" i="31"/>
  <c r="E145" i="31"/>
  <c r="G145" i="31"/>
  <c r="I145" i="31"/>
  <c r="K145" i="31"/>
  <c r="M145" i="31"/>
  <c r="O145" i="31"/>
  <c r="Q145" i="31"/>
  <c r="E146" i="31"/>
  <c r="G146" i="31"/>
  <c r="I146" i="31"/>
  <c r="K146" i="31"/>
  <c r="M146" i="31"/>
  <c r="O146" i="31"/>
  <c r="Q146" i="31"/>
  <c r="E147" i="31"/>
  <c r="G147" i="31"/>
  <c r="I147" i="31"/>
  <c r="K147" i="31"/>
  <c r="M147" i="31"/>
  <c r="O147" i="31"/>
  <c r="Q147" i="31"/>
  <c r="E148" i="31"/>
  <c r="G148" i="31"/>
  <c r="I148" i="31"/>
  <c r="K148" i="31"/>
  <c r="M148" i="31"/>
  <c r="O148" i="31"/>
  <c r="Q148" i="31"/>
  <c r="E149" i="31"/>
  <c r="G149" i="31"/>
  <c r="I149" i="31"/>
  <c r="K149" i="31"/>
  <c r="M149" i="31"/>
  <c r="O149" i="31"/>
  <c r="Q149" i="31"/>
  <c r="E150" i="31"/>
  <c r="G150" i="31"/>
  <c r="I150" i="31"/>
  <c r="K150" i="31"/>
  <c r="M150" i="31"/>
  <c r="O150" i="31"/>
  <c r="Q150" i="31"/>
  <c r="E151" i="31"/>
  <c r="G151" i="31"/>
  <c r="I151" i="31"/>
  <c r="K151" i="31"/>
  <c r="M151" i="31"/>
  <c r="O151" i="31"/>
  <c r="Q151" i="31"/>
  <c r="E152" i="31"/>
  <c r="G152" i="31"/>
  <c r="I152" i="31"/>
  <c r="K152" i="31"/>
  <c r="M152" i="31"/>
  <c r="O152" i="31"/>
  <c r="Q152" i="31"/>
  <c r="E153" i="31"/>
  <c r="G153" i="31"/>
  <c r="I153" i="31"/>
  <c r="K153" i="31"/>
  <c r="M153" i="31"/>
  <c r="O153" i="31"/>
  <c r="Q153" i="31"/>
  <c r="E154" i="31"/>
  <c r="G154" i="31"/>
  <c r="I154" i="31"/>
  <c r="K154" i="31"/>
  <c r="M154" i="31"/>
  <c r="O154" i="31"/>
  <c r="Q154" i="31"/>
  <c r="E155" i="31"/>
  <c r="G155" i="31"/>
  <c r="I155" i="31"/>
  <c r="K155" i="31"/>
  <c r="M155" i="31"/>
  <c r="O155" i="31"/>
  <c r="Q155" i="31"/>
  <c r="E156" i="31"/>
  <c r="G156" i="31"/>
  <c r="I156" i="31"/>
  <c r="K156" i="31"/>
  <c r="M156" i="31"/>
  <c r="O156" i="31"/>
  <c r="Q156" i="31"/>
  <c r="S157" i="31"/>
  <c r="Q157" i="31"/>
  <c r="E157" i="31"/>
  <c r="G157" i="31"/>
  <c r="I157" i="31"/>
  <c r="K157" i="31"/>
  <c r="M157" i="31"/>
  <c r="O157" i="31"/>
  <c r="E158" i="31"/>
  <c r="G158" i="31"/>
  <c r="I158" i="31"/>
  <c r="K158" i="31"/>
  <c r="M158" i="31"/>
  <c r="O158" i="31"/>
  <c r="Q158" i="31"/>
  <c r="E159" i="31"/>
  <c r="G159" i="31"/>
  <c r="I159" i="31"/>
  <c r="K159" i="31"/>
  <c r="M159" i="31"/>
  <c r="O159" i="31"/>
  <c r="Q159" i="31"/>
  <c r="E160" i="31"/>
  <c r="G160" i="31"/>
  <c r="I160" i="31"/>
  <c r="K160" i="31"/>
  <c r="M160" i="31"/>
  <c r="O160" i="31"/>
  <c r="Q160" i="31"/>
  <c r="E161" i="31"/>
  <c r="G161" i="31"/>
  <c r="I161" i="31"/>
  <c r="K161" i="31"/>
  <c r="M161" i="31"/>
  <c r="O161" i="31"/>
  <c r="Q161" i="31"/>
  <c r="E162" i="31"/>
  <c r="G162" i="31"/>
  <c r="I162" i="31"/>
  <c r="K162" i="31"/>
  <c r="M162" i="31"/>
  <c r="O162" i="31"/>
  <c r="Q162" i="31"/>
  <c r="E163" i="31"/>
  <c r="G163" i="31"/>
  <c r="I163" i="31"/>
  <c r="K163" i="31"/>
  <c r="M163" i="31"/>
  <c r="O163" i="31"/>
  <c r="Q163" i="31"/>
  <c r="E164" i="31"/>
  <c r="G164" i="31"/>
  <c r="I164" i="31"/>
  <c r="K164" i="31"/>
  <c r="M164" i="31"/>
  <c r="O164" i="31"/>
  <c r="Q164" i="31"/>
  <c r="E165" i="31"/>
  <c r="G165" i="31"/>
  <c r="I165" i="31"/>
  <c r="K165" i="31"/>
  <c r="M165" i="31"/>
  <c r="O165" i="31"/>
  <c r="Q165" i="31"/>
  <c r="E166" i="31"/>
  <c r="G166" i="31"/>
  <c r="I166" i="31"/>
  <c r="K166" i="31"/>
  <c r="M166" i="31"/>
  <c r="O166" i="31"/>
  <c r="Q166" i="31"/>
  <c r="E167" i="31"/>
  <c r="G167" i="31"/>
  <c r="I167" i="31"/>
  <c r="K167" i="31"/>
  <c r="M167" i="31"/>
  <c r="O167" i="31"/>
  <c r="Q167" i="31"/>
  <c r="E168" i="31"/>
  <c r="G168" i="31"/>
  <c r="I168" i="31"/>
  <c r="K168" i="31"/>
  <c r="M168" i="31"/>
  <c r="O168" i="31"/>
  <c r="Q168" i="31"/>
  <c r="E169" i="31"/>
  <c r="G169" i="31"/>
  <c r="I169" i="31"/>
  <c r="K169" i="31"/>
  <c r="M169" i="31"/>
  <c r="O169" i="31"/>
  <c r="Q169" i="31"/>
  <c r="E170" i="31"/>
  <c r="G170" i="31"/>
  <c r="I170" i="31"/>
  <c r="K170" i="31"/>
  <c r="M170" i="31"/>
  <c r="O170" i="31"/>
  <c r="Q170" i="31"/>
  <c r="E171" i="31"/>
  <c r="G171" i="31"/>
  <c r="I171" i="31"/>
  <c r="K171" i="31"/>
  <c r="M171" i="31"/>
  <c r="O171" i="31"/>
  <c r="Q171" i="31"/>
  <c r="E172" i="31"/>
  <c r="G172" i="31"/>
  <c r="I172" i="31"/>
  <c r="K172" i="31"/>
  <c r="M172" i="31"/>
  <c r="O172" i="31"/>
  <c r="Q172" i="31"/>
  <c r="E173" i="31"/>
  <c r="G173" i="31"/>
  <c r="I173" i="31"/>
  <c r="K173" i="31"/>
  <c r="M173" i="31"/>
  <c r="O173" i="31"/>
  <c r="Q173" i="31"/>
  <c r="E174" i="31"/>
  <c r="G174" i="31"/>
  <c r="I174" i="31"/>
  <c r="K174" i="31"/>
  <c r="M174" i="31"/>
  <c r="O174" i="31"/>
  <c r="Q174" i="31"/>
  <c r="E175" i="31"/>
  <c r="G175" i="31"/>
  <c r="I175" i="31"/>
  <c r="K175" i="31"/>
  <c r="M175" i="31"/>
  <c r="O175" i="31"/>
  <c r="Q175" i="31"/>
  <c r="E176" i="31"/>
  <c r="G176" i="31"/>
  <c r="I176" i="31"/>
  <c r="K176" i="31"/>
  <c r="M176" i="31"/>
  <c r="O176" i="31"/>
  <c r="Q176" i="31"/>
  <c r="E177" i="31"/>
  <c r="G177" i="31"/>
  <c r="I177" i="31"/>
  <c r="K177" i="31"/>
  <c r="M177" i="31"/>
  <c r="O177" i="31"/>
  <c r="Q177" i="31"/>
  <c r="E178" i="31"/>
  <c r="G178" i="31"/>
  <c r="I178" i="31"/>
  <c r="K178" i="31"/>
  <c r="M178" i="31"/>
  <c r="O178" i="31"/>
  <c r="Q178" i="31"/>
  <c r="E179" i="31"/>
  <c r="G179" i="31"/>
  <c r="I179" i="31"/>
  <c r="K179" i="31"/>
  <c r="M179" i="31"/>
  <c r="O179" i="31"/>
  <c r="Q179" i="31"/>
  <c r="E180" i="31"/>
  <c r="G180" i="31"/>
  <c r="I180" i="31"/>
  <c r="K180" i="31"/>
  <c r="M180" i="31"/>
  <c r="O180" i="31"/>
  <c r="Q180" i="31"/>
  <c r="E181" i="31"/>
  <c r="G181" i="31"/>
  <c r="I181" i="31"/>
  <c r="K181" i="31"/>
  <c r="M181" i="31"/>
  <c r="O181" i="31"/>
  <c r="G182" i="31"/>
  <c r="K182" i="31"/>
  <c r="O182" i="31"/>
  <c r="G183" i="31"/>
  <c r="K183" i="31"/>
  <c r="O183" i="31"/>
  <c r="G184" i="31"/>
  <c r="K184" i="31"/>
  <c r="O184" i="31"/>
  <c r="G185" i="31"/>
  <c r="K185" i="31"/>
  <c r="O185" i="31"/>
  <c r="G186" i="31"/>
  <c r="K186" i="31"/>
  <c r="O186" i="31"/>
  <c r="G187" i="31"/>
  <c r="K187" i="31"/>
  <c r="O187" i="31"/>
  <c r="G188" i="31"/>
  <c r="K188" i="31"/>
  <c r="O188" i="31"/>
  <c r="G189" i="31"/>
  <c r="K189" i="31"/>
  <c r="O189" i="31"/>
  <c r="G190" i="31"/>
  <c r="K190" i="31"/>
  <c r="O190" i="31"/>
  <c r="G191" i="31"/>
  <c r="K191" i="31"/>
  <c r="O191" i="31"/>
  <c r="G192" i="31"/>
  <c r="K192" i="31"/>
  <c r="O192" i="31"/>
  <c r="B202" i="27"/>
  <c r="I202" i="27" s="1"/>
  <c r="B201" i="27"/>
  <c r="O201" i="27" s="1"/>
  <c r="B200" i="27"/>
  <c r="B199" i="27"/>
  <c r="B198" i="27"/>
  <c r="S198" i="27" s="1"/>
  <c r="B197" i="27"/>
  <c r="O197" i="27" s="1"/>
  <c r="B196" i="27"/>
  <c r="Q196" i="27" s="1"/>
  <c r="B195" i="27"/>
  <c r="K195" i="27" s="1"/>
  <c r="B194" i="27"/>
  <c r="G194" i="27" s="1"/>
  <c r="B193" i="27"/>
  <c r="B192" i="27"/>
  <c r="G192" i="27" s="1"/>
  <c r="B191" i="27"/>
  <c r="B190" i="27"/>
  <c r="Q190" i="27" s="1"/>
  <c r="B189" i="27"/>
  <c r="O189" i="27" s="1"/>
  <c r="B188" i="27"/>
  <c r="B187" i="27"/>
  <c r="K187" i="27" s="1"/>
  <c r="B186" i="27"/>
  <c r="Q186" i="27" s="1"/>
  <c r="B185" i="27"/>
  <c r="S185" i="27" s="1"/>
  <c r="B184" i="27"/>
  <c r="B183" i="27"/>
  <c r="B182" i="27"/>
  <c r="K182" i="27" s="1"/>
  <c r="B181" i="27"/>
  <c r="G181" i="27" s="1"/>
  <c r="B180" i="27"/>
  <c r="B179" i="27"/>
  <c r="K179" i="27" s="1"/>
  <c r="B178" i="27"/>
  <c r="E178" i="27" s="1"/>
  <c r="B177" i="27"/>
  <c r="S177" i="27" s="1"/>
  <c r="B176" i="27"/>
  <c r="B175" i="27"/>
  <c r="B174" i="27"/>
  <c r="Q174" i="27" s="1"/>
  <c r="B173" i="27"/>
  <c r="S173" i="27" s="1"/>
  <c r="B172" i="27"/>
  <c r="S172" i="27" s="1"/>
  <c r="B171" i="27"/>
  <c r="K171" i="27" s="1"/>
  <c r="B170" i="27"/>
  <c r="I170" i="27" s="1"/>
  <c r="B169" i="27"/>
  <c r="O169" i="27" s="1"/>
  <c r="B168" i="27"/>
  <c r="B167" i="27"/>
  <c r="B166" i="27"/>
  <c r="S166" i="27" s="1"/>
  <c r="B165" i="27"/>
  <c r="S165" i="27" s="1"/>
  <c r="B164" i="27"/>
  <c r="Q164" i="27" s="1"/>
  <c r="B163" i="27"/>
  <c r="K163" i="27" s="1"/>
  <c r="B162" i="27"/>
  <c r="G162" i="27" s="1"/>
  <c r="B161" i="27"/>
  <c r="G161" i="27" s="1"/>
  <c r="B160" i="27"/>
  <c r="B159" i="27"/>
  <c r="B158" i="27"/>
  <c r="B157" i="27"/>
  <c r="K157" i="27" s="1"/>
  <c r="B156" i="27"/>
  <c r="B155" i="27"/>
  <c r="K155" i="27" s="1"/>
  <c r="B154" i="27"/>
  <c r="I154" i="27" s="1"/>
  <c r="B153" i="27"/>
  <c r="S153" i="27" s="1"/>
  <c r="B152" i="27"/>
  <c r="B151" i="27"/>
  <c r="B150" i="27"/>
  <c r="S150" i="27" s="1"/>
  <c r="B149" i="27"/>
  <c r="B148" i="27"/>
  <c r="B147" i="27"/>
  <c r="K147" i="27" s="1"/>
  <c r="B146" i="27"/>
  <c r="G146" i="27" s="1"/>
  <c r="B145" i="27"/>
  <c r="O145" i="27" s="1"/>
  <c r="B144" i="27"/>
  <c r="B143" i="27"/>
  <c r="B142" i="27"/>
  <c r="Q142" i="27" s="1"/>
  <c r="B141" i="27"/>
  <c r="S141" i="27" s="1"/>
  <c r="B140" i="27"/>
  <c r="B139" i="27"/>
  <c r="K139" i="27" s="1"/>
  <c r="B138" i="27"/>
  <c r="S138" i="27" s="1"/>
  <c r="B137" i="27"/>
  <c r="O137" i="27" s="1"/>
  <c r="B136" i="27"/>
  <c r="M136" i="27" s="1"/>
  <c r="B135" i="27"/>
  <c r="B134" i="27"/>
  <c r="S134" i="27" s="1"/>
  <c r="B133" i="27"/>
  <c r="S133" i="27" s="1"/>
  <c r="B132" i="27"/>
  <c r="B131" i="27"/>
  <c r="K131" i="27" s="1"/>
  <c r="B130" i="27"/>
  <c r="M130" i="27" s="1"/>
  <c r="B129" i="27"/>
  <c r="B128" i="27"/>
  <c r="E128" i="27" s="1"/>
  <c r="B127" i="27"/>
  <c r="B126" i="27"/>
  <c r="O126" i="27" s="1"/>
  <c r="B125" i="27"/>
  <c r="O125" i="27" s="1"/>
  <c r="B124" i="27"/>
  <c r="B123" i="27"/>
  <c r="K123" i="27" s="1"/>
  <c r="B122" i="27"/>
  <c r="Q122" i="27" s="1"/>
  <c r="B121" i="27"/>
  <c r="S121" i="27" s="1"/>
  <c r="B120" i="27"/>
  <c r="B119" i="27"/>
  <c r="B118" i="27"/>
  <c r="K118" i="27" s="1"/>
  <c r="B117" i="27"/>
  <c r="M117" i="27" s="1"/>
  <c r="B116" i="27"/>
  <c r="B115" i="27"/>
  <c r="O115" i="27" s="1"/>
  <c r="B114" i="27"/>
  <c r="O114" i="27" s="1"/>
  <c r="B113" i="27"/>
  <c r="M113" i="27" s="1"/>
  <c r="B112" i="27"/>
  <c r="B111" i="27"/>
  <c r="K111" i="27" s="1"/>
  <c r="B110" i="27"/>
  <c r="K110" i="27" s="1"/>
  <c r="B109" i="27"/>
  <c r="Q109" i="27" s="1"/>
  <c r="B108" i="27"/>
  <c r="B107" i="27"/>
  <c r="B106" i="27"/>
  <c r="B105" i="27"/>
  <c r="B104" i="27"/>
  <c r="S104" i="27" s="1"/>
  <c r="B103" i="27"/>
  <c r="M103" i="27" s="1"/>
  <c r="B102" i="27"/>
  <c r="O102" i="27" s="1"/>
  <c r="B101" i="27"/>
  <c r="K101" i="27" s="1"/>
  <c r="B100" i="27"/>
  <c r="G100" i="27" s="1"/>
  <c r="B99" i="27"/>
  <c r="M99" i="27" s="1"/>
  <c r="B98" i="27"/>
  <c r="I98" i="27" s="1"/>
  <c r="B97" i="27"/>
  <c r="B96" i="27"/>
  <c r="B95" i="27"/>
  <c r="K95" i="27" s="1"/>
  <c r="B94" i="27"/>
  <c r="E94" i="27" s="1"/>
  <c r="B93" i="27"/>
  <c r="K93" i="27" s="1"/>
  <c r="B92" i="27"/>
  <c r="B91" i="27"/>
  <c r="M91" i="27" s="1"/>
  <c r="B90" i="27"/>
  <c r="E90" i="27" s="1"/>
  <c r="B89" i="27"/>
  <c r="B88" i="27"/>
  <c r="S88" i="27" s="1"/>
  <c r="B87" i="27"/>
  <c r="K87" i="27" s="1"/>
  <c r="B86" i="27"/>
  <c r="Q86" i="27" s="1"/>
  <c r="B85" i="27"/>
  <c r="M85" i="27" s="1"/>
  <c r="B84" i="27"/>
  <c r="B83" i="27"/>
  <c r="B82" i="27"/>
  <c r="O82" i="27" s="1"/>
  <c r="B81" i="27"/>
  <c r="B80" i="27"/>
  <c r="S80" i="27" s="1"/>
  <c r="B79" i="27"/>
  <c r="K79" i="27" s="1"/>
  <c r="B78" i="27"/>
  <c r="Q78" i="27" s="1"/>
  <c r="B77" i="27"/>
  <c r="B76" i="27"/>
  <c r="S76" i="27" s="1"/>
  <c r="B75" i="27"/>
  <c r="I75" i="27" s="1"/>
  <c r="B74" i="27"/>
  <c r="O74" i="27" s="1"/>
  <c r="B73" i="27"/>
  <c r="B72" i="27"/>
  <c r="O72" i="27" s="1"/>
  <c r="B71" i="27"/>
  <c r="I71" i="27" s="1"/>
  <c r="B70" i="27"/>
  <c r="O70" i="27" s="1"/>
  <c r="B69" i="27"/>
  <c r="I69" i="27" s="1"/>
  <c r="B68" i="27"/>
  <c r="G68" i="27" s="1"/>
  <c r="B67" i="27"/>
  <c r="I67" i="27" s="1"/>
  <c r="B66" i="27"/>
  <c r="S66" i="27" s="1"/>
  <c r="B65" i="27"/>
  <c r="Q65" i="27" s="1"/>
  <c r="B64" i="27"/>
  <c r="Q64" i="27" s="1"/>
  <c r="B63" i="27"/>
  <c r="S63" i="27" s="1"/>
  <c r="B62" i="27"/>
  <c r="B61" i="27"/>
  <c r="B60" i="27"/>
  <c r="I60" i="27" s="1"/>
  <c r="B59" i="27"/>
  <c r="M59" i="27" s="1"/>
  <c r="B58" i="27"/>
  <c r="Q58" i="27" s="1"/>
  <c r="B57" i="27"/>
  <c r="B56" i="27"/>
  <c r="I56" i="27" s="1"/>
  <c r="B55" i="27"/>
  <c r="Q55" i="27" s="1"/>
  <c r="B54" i="27"/>
  <c r="M54" i="27" s="1"/>
  <c r="B53" i="27"/>
  <c r="Q53" i="27" s="1"/>
  <c r="B52" i="27"/>
  <c r="B51" i="27"/>
  <c r="Q51" i="27" s="1"/>
  <c r="B50" i="27"/>
  <c r="B49" i="27"/>
  <c r="Q49" i="27" s="1"/>
  <c r="B48" i="27"/>
  <c r="Q48" i="27" s="1"/>
  <c r="B47" i="27"/>
  <c r="M47" i="27" s="1"/>
  <c r="B46" i="27"/>
  <c r="Q46" i="27" s="1"/>
  <c r="B45" i="27"/>
  <c r="B44" i="27"/>
  <c r="Q44" i="27" s="1"/>
  <c r="B43" i="27"/>
  <c r="S43" i="27" s="1"/>
  <c r="B42" i="27"/>
  <c r="B41" i="27"/>
  <c r="B40" i="27"/>
  <c r="S40" i="27" s="1"/>
  <c r="B39" i="27"/>
  <c r="Q39" i="27" s="1"/>
  <c r="B38" i="27"/>
  <c r="B37" i="27"/>
  <c r="B36" i="27"/>
  <c r="I36" i="27" s="1"/>
  <c r="B35" i="27"/>
  <c r="Q35" i="27" s="1"/>
  <c r="B34" i="27"/>
  <c r="Q34" i="27" s="1"/>
  <c r="B33" i="27"/>
  <c r="B32" i="27"/>
  <c r="S32" i="27" s="1"/>
  <c r="B31" i="27"/>
  <c r="Q31" i="27" s="1"/>
  <c r="B30" i="27"/>
  <c r="Q30" i="27" s="1"/>
  <c r="B29" i="27"/>
  <c r="B28" i="27"/>
  <c r="O28" i="27" s="1"/>
  <c r="B27" i="27"/>
  <c r="O27" i="27" s="1"/>
  <c r="B26" i="27"/>
  <c r="I26" i="27" s="1"/>
  <c r="B25" i="27"/>
  <c r="E25" i="27" s="1"/>
  <c r="B24" i="27"/>
  <c r="Q24" i="27" s="1"/>
  <c r="B23" i="27"/>
  <c r="O23" i="27" s="1"/>
  <c r="B22" i="27"/>
  <c r="K22" i="27" s="1"/>
  <c r="B21" i="27"/>
  <c r="B20" i="27"/>
  <c r="Q20" i="27" s="1"/>
  <c r="B19" i="27"/>
  <c r="M19" i="27" s="1"/>
  <c r="B18" i="27"/>
  <c r="K18" i="27" s="1"/>
  <c r="B17" i="27"/>
  <c r="S17" i="27" s="1"/>
  <c r="B16" i="27"/>
  <c r="B15" i="27"/>
  <c r="Q15" i="27" s="1"/>
  <c r="B14" i="27"/>
  <c r="E14" i="27" s="1"/>
  <c r="B13" i="27"/>
  <c r="S13" i="27" s="1"/>
  <c r="B12" i="27"/>
  <c r="I12" i="27" s="1"/>
  <c r="B11" i="27"/>
  <c r="M11" i="27" s="1"/>
  <c r="B10" i="27"/>
  <c r="M10" i="27" s="1"/>
  <c r="B9" i="27"/>
  <c r="B8" i="27"/>
  <c r="S8" i="27" s="1"/>
  <c r="B7" i="27"/>
  <c r="O7" i="27" s="1"/>
  <c r="B6" i="27"/>
  <c r="E6" i="27" s="1"/>
  <c r="B5" i="27"/>
  <c r="O5" i="27" s="1"/>
  <c r="B4" i="27"/>
  <c r="B3" i="27"/>
  <c r="O3" i="27" s="1"/>
  <c r="B202" i="28"/>
  <c r="S202" i="28" s="1"/>
  <c r="B201" i="28"/>
  <c r="S201" i="28" s="1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Q103" i="28" s="1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G77" i="28" s="1"/>
  <c r="B76" i="28"/>
  <c r="Q76" i="28" s="1"/>
  <c r="B75" i="28"/>
  <c r="Q75" i="28" s="1"/>
  <c r="B74" i="28"/>
  <c r="Q74" i="28" s="1"/>
  <c r="B73" i="28"/>
  <c r="Q73" i="28" s="1"/>
  <c r="B72" i="28"/>
  <c r="Q72" i="28" s="1"/>
  <c r="B71" i="28"/>
  <c r="Q71" i="28" s="1"/>
  <c r="B70" i="28"/>
  <c r="Q70" i="28" s="1"/>
  <c r="B69" i="28"/>
  <c r="Q69" i="28" s="1"/>
  <c r="B68" i="28"/>
  <c r="Q68" i="28" s="1"/>
  <c r="B67" i="28"/>
  <c r="Q67" i="28" s="1"/>
  <c r="B66" i="28"/>
  <c r="Q66" i="28" s="1"/>
  <c r="B65" i="28"/>
  <c r="Q65" i="28" s="1"/>
  <c r="B64" i="28"/>
  <c r="Q64" i="28" s="1"/>
  <c r="B63" i="28"/>
  <c r="Q63" i="28" s="1"/>
  <c r="B62" i="28"/>
  <c r="Q62" i="28" s="1"/>
  <c r="B61" i="28"/>
  <c r="Q61" i="28" s="1"/>
  <c r="B60" i="28"/>
  <c r="Q60" i="28" s="1"/>
  <c r="B59" i="28"/>
  <c r="Q59" i="28" s="1"/>
  <c r="B58" i="28"/>
  <c r="Q58" i="28" s="1"/>
  <c r="B57" i="28"/>
  <c r="Q57" i="28" s="1"/>
  <c r="B56" i="28"/>
  <c r="Q56" i="28" s="1"/>
  <c r="B55" i="28"/>
  <c r="Q55" i="28" s="1"/>
  <c r="B54" i="28"/>
  <c r="Q54" i="28" s="1"/>
  <c r="B53" i="28"/>
  <c r="Q53" i="28" s="1"/>
  <c r="B52" i="28"/>
  <c r="Q52" i="28" s="1"/>
  <c r="B51" i="28"/>
  <c r="Q51" i="28" s="1"/>
  <c r="B50" i="28"/>
  <c r="Q50" i="28" s="1"/>
  <c r="B49" i="28"/>
  <c r="Q49" i="28" s="1"/>
  <c r="B48" i="28"/>
  <c r="Q48" i="28" s="1"/>
  <c r="B47" i="28"/>
  <c r="Q47" i="28" s="1"/>
  <c r="B46" i="28"/>
  <c r="Q46" i="28" s="1"/>
  <c r="B45" i="28"/>
  <c r="Q45" i="28" s="1"/>
  <c r="B44" i="28"/>
  <c r="Q44" i="28" s="1"/>
  <c r="B43" i="28"/>
  <c r="Q43" i="28" s="1"/>
  <c r="B42" i="28"/>
  <c r="Q42" i="28" s="1"/>
  <c r="B41" i="28"/>
  <c r="Q41" i="28" s="1"/>
  <c r="B40" i="28"/>
  <c r="Q40" i="28" s="1"/>
  <c r="B39" i="28"/>
  <c r="Q39" i="28" s="1"/>
  <c r="B38" i="28"/>
  <c r="Q38" i="28" s="1"/>
  <c r="B37" i="28"/>
  <c r="Q37" i="28" s="1"/>
  <c r="B36" i="28"/>
  <c r="Q36" i="28" s="1"/>
  <c r="B35" i="28"/>
  <c r="Q35" i="28" s="1"/>
  <c r="B34" i="28"/>
  <c r="Q34" i="28" s="1"/>
  <c r="B33" i="28"/>
  <c r="Q33" i="28" s="1"/>
  <c r="B32" i="28"/>
  <c r="Q32" i="28" s="1"/>
  <c r="B31" i="28"/>
  <c r="Q31" i="28" s="1"/>
  <c r="B30" i="28"/>
  <c r="Q30" i="28" s="1"/>
  <c r="B29" i="28"/>
  <c r="Q29" i="28" s="1"/>
  <c r="B28" i="28"/>
  <c r="Q28" i="28" s="1"/>
  <c r="B27" i="28"/>
  <c r="Q27" i="28" s="1"/>
  <c r="B26" i="28"/>
  <c r="Q26" i="28" s="1"/>
  <c r="B25" i="28"/>
  <c r="Q25" i="28" s="1"/>
  <c r="B24" i="28"/>
  <c r="Q24" i="28" s="1"/>
  <c r="B23" i="28"/>
  <c r="Q23" i="28" s="1"/>
  <c r="B22" i="28"/>
  <c r="Q22" i="28" s="1"/>
  <c r="B21" i="28"/>
  <c r="Q21" i="28" s="1"/>
  <c r="B20" i="28"/>
  <c r="Q20" i="28" s="1"/>
  <c r="B19" i="28"/>
  <c r="Q19" i="28" s="1"/>
  <c r="B18" i="28"/>
  <c r="Q18" i="28" s="1"/>
  <c r="B17" i="28"/>
  <c r="Q17" i="28" s="1"/>
  <c r="B16" i="28"/>
  <c r="Q16" i="28" s="1"/>
  <c r="B15" i="28"/>
  <c r="Q15" i="28" s="1"/>
  <c r="B14" i="28"/>
  <c r="Q14" i="28" s="1"/>
  <c r="B13" i="28"/>
  <c r="Q13" i="28" s="1"/>
  <c r="B12" i="28"/>
  <c r="Q12" i="28" s="1"/>
  <c r="B11" i="28"/>
  <c r="Q11" i="28" s="1"/>
  <c r="B10" i="28"/>
  <c r="Q10" i="28" s="1"/>
  <c r="B9" i="28"/>
  <c r="Q9" i="28" s="1"/>
  <c r="B8" i="28"/>
  <c r="Q8" i="28" s="1"/>
  <c r="B7" i="28"/>
  <c r="Q7" i="28" s="1"/>
  <c r="B6" i="28"/>
  <c r="Q6" i="28" s="1"/>
  <c r="B5" i="28"/>
  <c r="Q5" i="28" s="1"/>
  <c r="B4" i="28"/>
  <c r="Q4" i="28" s="1"/>
  <c r="B3" i="28"/>
  <c r="Q3" i="28" s="1"/>
  <c r="B202" i="29"/>
  <c r="S202" i="29" s="1"/>
  <c r="B201" i="29"/>
  <c r="S201" i="29" s="1"/>
  <c r="B200" i="29"/>
  <c r="B199" i="29"/>
  <c r="B198" i="29"/>
  <c r="B197" i="29"/>
  <c r="B196" i="29"/>
  <c r="B195" i="29"/>
  <c r="B194" i="29"/>
  <c r="B193" i="29"/>
  <c r="B192" i="29"/>
  <c r="B191" i="29"/>
  <c r="B190" i="29"/>
  <c r="B189" i="29"/>
  <c r="B188" i="29"/>
  <c r="B187" i="29"/>
  <c r="B186" i="29"/>
  <c r="B185" i="29"/>
  <c r="B184" i="29"/>
  <c r="B183" i="29"/>
  <c r="B182" i="29"/>
  <c r="B181" i="29"/>
  <c r="B180" i="29"/>
  <c r="B179" i="29"/>
  <c r="B178" i="29"/>
  <c r="B177" i="29"/>
  <c r="B176" i="29"/>
  <c r="B175" i="29"/>
  <c r="B174" i="29"/>
  <c r="B173" i="29"/>
  <c r="B172" i="29"/>
  <c r="B171" i="29"/>
  <c r="B170" i="29"/>
  <c r="B169" i="29"/>
  <c r="B168" i="29"/>
  <c r="B167" i="29"/>
  <c r="B166" i="29"/>
  <c r="B165" i="29"/>
  <c r="B164" i="29"/>
  <c r="B163" i="29"/>
  <c r="B162" i="29"/>
  <c r="B161" i="29"/>
  <c r="B160" i="29"/>
  <c r="B159" i="29"/>
  <c r="B158" i="29"/>
  <c r="B157" i="29"/>
  <c r="B156" i="29"/>
  <c r="B155" i="29"/>
  <c r="B154" i="29"/>
  <c r="B153" i="29"/>
  <c r="B152" i="29"/>
  <c r="B151" i="29"/>
  <c r="B150" i="29"/>
  <c r="B149" i="29"/>
  <c r="B148" i="29"/>
  <c r="B147" i="29"/>
  <c r="B146" i="29"/>
  <c r="B145" i="29"/>
  <c r="B144" i="29"/>
  <c r="B143" i="29"/>
  <c r="B142" i="29"/>
  <c r="B141" i="29"/>
  <c r="B140" i="29"/>
  <c r="B139" i="29"/>
  <c r="B138" i="29"/>
  <c r="B137" i="29"/>
  <c r="B136" i="29"/>
  <c r="B135" i="29"/>
  <c r="B134" i="29"/>
  <c r="B133" i="29"/>
  <c r="B132" i="29"/>
  <c r="B131" i="29"/>
  <c r="B130" i="29"/>
  <c r="B129" i="29"/>
  <c r="B128" i="29"/>
  <c r="B127" i="29"/>
  <c r="B126" i="29"/>
  <c r="B125" i="29"/>
  <c r="B124" i="29"/>
  <c r="B123" i="29"/>
  <c r="B122" i="29"/>
  <c r="B121" i="29"/>
  <c r="B120" i="29"/>
  <c r="B119" i="29"/>
  <c r="B118" i="29"/>
  <c r="B117" i="29"/>
  <c r="B116" i="29"/>
  <c r="B115" i="29"/>
  <c r="B114" i="29"/>
  <c r="B113" i="29"/>
  <c r="B112" i="29"/>
  <c r="B111" i="29"/>
  <c r="B110" i="29"/>
  <c r="B109" i="29"/>
  <c r="B108" i="29"/>
  <c r="B107" i="29"/>
  <c r="B106" i="29"/>
  <c r="B105" i="29"/>
  <c r="B104" i="29"/>
  <c r="B103" i="29"/>
  <c r="B102" i="29"/>
  <c r="B101" i="29"/>
  <c r="B100" i="29"/>
  <c r="B99" i="29"/>
  <c r="B98" i="29"/>
  <c r="B97" i="29"/>
  <c r="Q97" i="29" s="1"/>
  <c r="B96" i="29"/>
  <c r="B95" i="29"/>
  <c r="B94" i="29"/>
  <c r="B93" i="29"/>
  <c r="B92" i="29"/>
  <c r="B91" i="29"/>
  <c r="B90" i="29"/>
  <c r="B89" i="29"/>
  <c r="B88" i="29"/>
  <c r="B87" i="29"/>
  <c r="B86" i="29"/>
  <c r="B85" i="29"/>
  <c r="B84" i="29"/>
  <c r="B83" i="29"/>
  <c r="B82" i="29"/>
  <c r="B81" i="29"/>
  <c r="B80" i="29"/>
  <c r="B79" i="29"/>
  <c r="B78" i="29"/>
  <c r="B77" i="29"/>
  <c r="B76" i="29"/>
  <c r="B75" i="29"/>
  <c r="B74" i="29"/>
  <c r="B73" i="29"/>
  <c r="B72" i="29"/>
  <c r="B71" i="29"/>
  <c r="B70" i="29"/>
  <c r="B69" i="29"/>
  <c r="B68" i="29"/>
  <c r="B67" i="29"/>
  <c r="B66" i="29"/>
  <c r="B65" i="29"/>
  <c r="B64" i="29"/>
  <c r="B63" i="29"/>
  <c r="B62" i="29"/>
  <c r="B61" i="29"/>
  <c r="B60" i="29"/>
  <c r="B59" i="29"/>
  <c r="B58" i="29"/>
  <c r="B57" i="29"/>
  <c r="B56" i="29"/>
  <c r="B55" i="29"/>
  <c r="B54" i="29"/>
  <c r="B53" i="29"/>
  <c r="B52" i="29"/>
  <c r="B51" i="29"/>
  <c r="B50" i="29"/>
  <c r="Q50" i="29" s="1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Q4" i="29" s="1"/>
  <c r="B3" i="29"/>
  <c r="B202" i="30"/>
  <c r="S202" i="30" s="1"/>
  <c r="B201" i="30"/>
  <c r="S201" i="30" s="1"/>
  <c r="B200" i="30"/>
  <c r="B199" i="30"/>
  <c r="B198" i="30"/>
  <c r="B197" i="30"/>
  <c r="B196" i="30"/>
  <c r="B195" i="30"/>
  <c r="B194" i="30"/>
  <c r="B193" i="30"/>
  <c r="B192" i="30"/>
  <c r="B191" i="30"/>
  <c r="B190" i="30"/>
  <c r="B189" i="30"/>
  <c r="B188" i="30"/>
  <c r="B187" i="30"/>
  <c r="B186" i="30"/>
  <c r="B185" i="30"/>
  <c r="B184" i="30"/>
  <c r="B183" i="30"/>
  <c r="B182" i="30"/>
  <c r="B181" i="30"/>
  <c r="B180" i="30"/>
  <c r="B179" i="30"/>
  <c r="B178" i="30"/>
  <c r="B177" i="30"/>
  <c r="B176" i="30"/>
  <c r="B175" i="30"/>
  <c r="B174" i="30"/>
  <c r="B173" i="30"/>
  <c r="B172" i="30"/>
  <c r="B171" i="30"/>
  <c r="B170" i="30"/>
  <c r="B169" i="30"/>
  <c r="B168" i="30"/>
  <c r="B167" i="30"/>
  <c r="B166" i="30"/>
  <c r="B165" i="30"/>
  <c r="B164" i="30"/>
  <c r="B163" i="30"/>
  <c r="B162" i="30"/>
  <c r="B161" i="30"/>
  <c r="B160" i="30"/>
  <c r="B159" i="30"/>
  <c r="B158" i="30"/>
  <c r="B157" i="30"/>
  <c r="B156" i="30"/>
  <c r="B155" i="30"/>
  <c r="B154" i="30"/>
  <c r="B153" i="30"/>
  <c r="B152" i="30"/>
  <c r="B151" i="30"/>
  <c r="B150" i="30"/>
  <c r="B149" i="30"/>
  <c r="B148" i="30"/>
  <c r="B147" i="30"/>
  <c r="B146" i="30"/>
  <c r="B145" i="30"/>
  <c r="B144" i="30"/>
  <c r="B143" i="30"/>
  <c r="B142" i="30"/>
  <c r="B141" i="30"/>
  <c r="B140" i="30"/>
  <c r="B139" i="30"/>
  <c r="B138" i="30"/>
  <c r="B137" i="30"/>
  <c r="B136" i="30"/>
  <c r="B135" i="30"/>
  <c r="B134" i="30"/>
  <c r="B133" i="30"/>
  <c r="B132" i="30"/>
  <c r="B131" i="30"/>
  <c r="B130" i="30"/>
  <c r="B129" i="30"/>
  <c r="B128" i="30"/>
  <c r="B127" i="30"/>
  <c r="B126" i="30"/>
  <c r="B125" i="30"/>
  <c r="B124" i="30"/>
  <c r="B123" i="30"/>
  <c r="B122" i="30"/>
  <c r="B121" i="30"/>
  <c r="B120" i="30"/>
  <c r="B119" i="30"/>
  <c r="B118" i="30"/>
  <c r="B117" i="30"/>
  <c r="B116" i="30"/>
  <c r="B115" i="30"/>
  <c r="B114" i="30"/>
  <c r="B113" i="30"/>
  <c r="B112" i="30"/>
  <c r="B111" i="30"/>
  <c r="B110" i="30"/>
  <c r="B109" i="30"/>
  <c r="B108" i="30"/>
  <c r="B107" i="30"/>
  <c r="B106" i="30"/>
  <c r="B105" i="30"/>
  <c r="B104" i="30"/>
  <c r="B103" i="30"/>
  <c r="B102" i="30"/>
  <c r="Q102" i="30" s="1"/>
  <c r="B101" i="30"/>
  <c r="B100" i="30"/>
  <c r="B99" i="30"/>
  <c r="Q99" i="30" s="1"/>
  <c r="B98" i="30"/>
  <c r="B97" i="30"/>
  <c r="B96" i="30"/>
  <c r="B95" i="30"/>
  <c r="B94" i="30"/>
  <c r="B93" i="30"/>
  <c r="B92" i="30"/>
  <c r="B91" i="30"/>
  <c r="B90" i="30"/>
  <c r="B89" i="30"/>
  <c r="B88" i="30"/>
  <c r="B87" i="30"/>
  <c r="B86" i="30"/>
  <c r="B85" i="30"/>
  <c r="B84" i="30"/>
  <c r="B83" i="30"/>
  <c r="B82" i="30"/>
  <c r="B81" i="30"/>
  <c r="B80" i="30"/>
  <c r="B79" i="30"/>
  <c r="B78" i="30"/>
  <c r="B77" i="30"/>
  <c r="B76" i="30"/>
  <c r="B75" i="30"/>
  <c r="B74" i="30"/>
  <c r="B73" i="30"/>
  <c r="B72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8" i="30"/>
  <c r="B57" i="30"/>
  <c r="B56" i="30"/>
  <c r="Q56" i="30" s="1"/>
  <c r="B55" i="30"/>
  <c r="B54" i="30"/>
  <c r="B53" i="30"/>
  <c r="B52" i="30"/>
  <c r="B51" i="30"/>
  <c r="B50" i="30"/>
  <c r="Q50" i="30" s="1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Q10" i="30" s="1"/>
  <c r="B9" i="30"/>
  <c r="B8" i="30"/>
  <c r="B7" i="30"/>
  <c r="B6" i="30"/>
  <c r="B5" i="30"/>
  <c r="B4" i="30"/>
  <c r="Q4" i="30" s="1"/>
  <c r="B3" i="30"/>
  <c r="B2" i="30"/>
  <c r="A202" i="30"/>
  <c r="A201" i="30"/>
  <c r="A200" i="30"/>
  <c r="A199" i="30"/>
  <c r="A198" i="30"/>
  <c r="A197" i="30"/>
  <c r="A196" i="30"/>
  <c r="A195" i="30"/>
  <c r="A194" i="30"/>
  <c r="A193" i="30"/>
  <c r="A192" i="30"/>
  <c r="A191" i="30"/>
  <c r="A190" i="30"/>
  <c r="A189" i="30"/>
  <c r="A188" i="30"/>
  <c r="A187" i="30"/>
  <c r="A186" i="30"/>
  <c r="A185" i="30"/>
  <c r="A184" i="30"/>
  <c r="A183" i="30"/>
  <c r="A182" i="30"/>
  <c r="A181" i="30"/>
  <c r="A180" i="30"/>
  <c r="A179" i="30"/>
  <c r="A178" i="30"/>
  <c r="A177" i="30"/>
  <c r="A176" i="30"/>
  <c r="A175" i="30"/>
  <c r="A174" i="30"/>
  <c r="A173" i="30"/>
  <c r="A172" i="30"/>
  <c r="A171" i="30"/>
  <c r="A170" i="30"/>
  <c r="A169" i="30"/>
  <c r="A168" i="30"/>
  <c r="A167" i="30"/>
  <c r="A166" i="30"/>
  <c r="A165" i="30"/>
  <c r="A164" i="30"/>
  <c r="A163" i="30"/>
  <c r="A162" i="30"/>
  <c r="A161" i="30"/>
  <c r="A160" i="30"/>
  <c r="A159" i="30"/>
  <c r="A158" i="30"/>
  <c r="A157" i="30"/>
  <c r="A156" i="30"/>
  <c r="A155" i="30"/>
  <c r="A154" i="30"/>
  <c r="A153" i="30"/>
  <c r="A152" i="30"/>
  <c r="A151" i="30"/>
  <c r="A150" i="30"/>
  <c r="A149" i="30"/>
  <c r="A148" i="30"/>
  <c r="A147" i="30"/>
  <c r="A146" i="30"/>
  <c r="A145" i="30"/>
  <c r="A144" i="30"/>
  <c r="A143" i="30"/>
  <c r="A142" i="30"/>
  <c r="A141" i="30"/>
  <c r="A140" i="30"/>
  <c r="A139" i="30"/>
  <c r="A138" i="30"/>
  <c r="A137" i="30"/>
  <c r="A136" i="30"/>
  <c r="A135" i="30"/>
  <c r="A134" i="30"/>
  <c r="A133" i="30"/>
  <c r="A132" i="30"/>
  <c r="A131" i="30"/>
  <c r="A130" i="30"/>
  <c r="A129" i="30"/>
  <c r="A128" i="30"/>
  <c r="A127" i="30"/>
  <c r="A126" i="30"/>
  <c r="A125" i="30"/>
  <c r="A124" i="30"/>
  <c r="A123" i="30"/>
  <c r="A122" i="30"/>
  <c r="A121" i="30"/>
  <c r="A120" i="30"/>
  <c r="A119" i="30"/>
  <c r="A118" i="30"/>
  <c r="A117" i="30"/>
  <c r="A116" i="30"/>
  <c r="A115" i="30"/>
  <c r="A114" i="30"/>
  <c r="A113" i="30"/>
  <c r="A112" i="30"/>
  <c r="A111" i="30"/>
  <c r="A110" i="30"/>
  <c r="A109" i="30"/>
  <c r="A108" i="30"/>
  <c r="A107" i="30"/>
  <c r="A106" i="30"/>
  <c r="A105" i="30"/>
  <c r="A104" i="30"/>
  <c r="A103" i="30"/>
  <c r="A102" i="30"/>
  <c r="A101" i="30"/>
  <c r="A100" i="30"/>
  <c r="A99" i="30"/>
  <c r="A98" i="30"/>
  <c r="A97" i="30"/>
  <c r="A96" i="30"/>
  <c r="A95" i="30"/>
  <c r="A94" i="30"/>
  <c r="A93" i="30"/>
  <c r="A92" i="30"/>
  <c r="A91" i="30"/>
  <c r="A90" i="30"/>
  <c r="A89" i="30"/>
  <c r="A88" i="30"/>
  <c r="A87" i="30"/>
  <c r="A86" i="30"/>
  <c r="A85" i="30"/>
  <c r="A84" i="30"/>
  <c r="A83" i="30"/>
  <c r="A82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A2" i="30"/>
  <c r="B2" i="29"/>
  <c r="A202" i="29"/>
  <c r="A201" i="29"/>
  <c r="A200" i="29"/>
  <c r="A199" i="29"/>
  <c r="A198" i="29"/>
  <c r="A197" i="29"/>
  <c r="A196" i="29"/>
  <c r="A195" i="29"/>
  <c r="A194" i="29"/>
  <c r="A193" i="29"/>
  <c r="A192" i="29"/>
  <c r="A191" i="29"/>
  <c r="A190" i="29"/>
  <c r="A189" i="29"/>
  <c r="A188" i="29"/>
  <c r="A187" i="29"/>
  <c r="A186" i="29"/>
  <c r="A185" i="29"/>
  <c r="A184" i="29"/>
  <c r="A183" i="29"/>
  <c r="A182" i="29"/>
  <c r="A181" i="29"/>
  <c r="A180" i="29"/>
  <c r="A179" i="29"/>
  <c r="A178" i="29"/>
  <c r="A177" i="29"/>
  <c r="A176" i="29"/>
  <c r="A175" i="29"/>
  <c r="A174" i="29"/>
  <c r="A173" i="29"/>
  <c r="A172" i="29"/>
  <c r="A171" i="29"/>
  <c r="A170" i="29"/>
  <c r="A169" i="29"/>
  <c r="A168" i="29"/>
  <c r="A167" i="29"/>
  <c r="A166" i="29"/>
  <c r="A165" i="29"/>
  <c r="A164" i="29"/>
  <c r="A163" i="29"/>
  <c r="A162" i="29"/>
  <c r="A161" i="29"/>
  <c r="A160" i="29"/>
  <c r="A159" i="29"/>
  <c r="A158" i="29"/>
  <c r="A157" i="29"/>
  <c r="A156" i="29"/>
  <c r="A155" i="29"/>
  <c r="A154" i="29"/>
  <c r="A153" i="29"/>
  <c r="A152" i="29"/>
  <c r="A151" i="29"/>
  <c r="A150" i="29"/>
  <c r="A149" i="29"/>
  <c r="A148" i="29"/>
  <c r="A147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2" i="29"/>
  <c r="B2" i="28"/>
  <c r="Q2" i="28" s="1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A2" i="28"/>
  <c r="B2" i="27"/>
  <c r="M200" i="27"/>
  <c r="S195" i="27"/>
  <c r="Q188" i="27"/>
  <c r="S187" i="27"/>
  <c r="I180" i="27"/>
  <c r="S179" i="27"/>
  <c r="M168" i="27"/>
  <c r="E160" i="27"/>
  <c r="I158" i="27"/>
  <c r="Q156" i="27"/>
  <c r="S155" i="27"/>
  <c r="Q154" i="27"/>
  <c r="I148" i="27"/>
  <c r="S147" i="27"/>
  <c r="S131" i="27"/>
  <c r="Q124" i="27"/>
  <c r="M51" i="27"/>
  <c r="S28" i="27"/>
  <c r="K23" i="27"/>
  <c r="M16" i="27"/>
  <c r="A202" i="27"/>
  <c r="A201" i="27"/>
  <c r="A200" i="27"/>
  <c r="A199" i="27"/>
  <c r="A198" i="27"/>
  <c r="A197" i="27"/>
  <c r="A196" i="27"/>
  <c r="A195" i="27"/>
  <c r="A194" i="27"/>
  <c r="A193" i="27"/>
  <c r="A192" i="27"/>
  <c r="A191" i="27"/>
  <c r="A190" i="27"/>
  <c r="A189" i="27"/>
  <c r="A188" i="27"/>
  <c r="A187" i="27"/>
  <c r="A186" i="27"/>
  <c r="A185" i="27"/>
  <c r="A184" i="27"/>
  <c r="A183" i="27"/>
  <c r="A182" i="27"/>
  <c r="A181" i="27"/>
  <c r="A180" i="27"/>
  <c r="A179" i="27"/>
  <c r="A178" i="27"/>
  <c r="A177" i="27"/>
  <c r="A176" i="27"/>
  <c r="A175" i="27"/>
  <c r="A174" i="27"/>
  <c r="A173" i="27"/>
  <c r="A172" i="27"/>
  <c r="A171" i="27"/>
  <c r="A170" i="27"/>
  <c r="A169" i="27"/>
  <c r="A168" i="27"/>
  <c r="A167" i="27"/>
  <c r="A166" i="27"/>
  <c r="A165" i="27"/>
  <c r="A164" i="27"/>
  <c r="A163" i="27"/>
  <c r="A162" i="27"/>
  <c r="A161" i="27"/>
  <c r="A160" i="27"/>
  <c r="A159" i="27"/>
  <c r="A158" i="27"/>
  <c r="A157" i="27"/>
  <c r="A156" i="27"/>
  <c r="A155" i="27"/>
  <c r="A154" i="27"/>
  <c r="A153" i="27"/>
  <c r="A152" i="27"/>
  <c r="A151" i="27"/>
  <c r="A150" i="27"/>
  <c r="A149" i="27"/>
  <c r="A148" i="27"/>
  <c r="A147" i="27"/>
  <c r="A146" i="27"/>
  <c r="A145" i="27"/>
  <c r="A144" i="27"/>
  <c r="A143" i="27"/>
  <c r="A142" i="27"/>
  <c r="A141" i="27"/>
  <c r="A140" i="27"/>
  <c r="A139" i="27"/>
  <c r="A138" i="27"/>
  <c r="A137" i="27"/>
  <c r="A136" i="27"/>
  <c r="A135" i="27"/>
  <c r="A134" i="27"/>
  <c r="A133" i="27"/>
  <c r="A132" i="27"/>
  <c r="A131" i="27"/>
  <c r="A130" i="27"/>
  <c r="A129" i="27"/>
  <c r="A128" i="27"/>
  <c r="A127" i="27"/>
  <c r="A126" i="27"/>
  <c r="A125" i="27"/>
  <c r="A124" i="27"/>
  <c r="A123" i="27"/>
  <c r="A122" i="27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A2" i="27"/>
  <c r="I44" i="27" l="1"/>
  <c r="E192" i="27"/>
  <c r="K113" i="27"/>
  <c r="S197" i="27"/>
  <c r="K189" i="27"/>
  <c r="O165" i="27"/>
  <c r="O177" i="27"/>
  <c r="I109" i="27"/>
  <c r="S145" i="27"/>
  <c r="K201" i="27"/>
  <c r="K125" i="27"/>
  <c r="K169" i="27"/>
  <c r="I116" i="27"/>
  <c r="E120" i="27"/>
  <c r="S118" i="27"/>
  <c r="M74" i="27"/>
  <c r="Q11" i="27"/>
  <c r="M39" i="27"/>
  <c r="G63" i="27"/>
  <c r="K115" i="27"/>
  <c r="S123" i="27"/>
  <c r="S139" i="27"/>
  <c r="S163" i="27"/>
  <c r="I174" i="27"/>
  <c r="Q67" i="27"/>
  <c r="S115" i="27"/>
  <c r="S171" i="27"/>
  <c r="I190" i="27"/>
  <c r="M30" i="27"/>
  <c r="S22" i="27"/>
  <c r="S14" i="27"/>
  <c r="M34" i="27"/>
  <c r="I78" i="27"/>
  <c r="I114" i="27"/>
  <c r="I142" i="27"/>
  <c r="Q170" i="27"/>
  <c r="Q202" i="27"/>
  <c r="Q26" i="27"/>
  <c r="G98" i="27"/>
  <c r="S110" i="27"/>
  <c r="I126" i="27"/>
  <c r="Q138" i="27"/>
  <c r="E162" i="27"/>
  <c r="S182" i="27"/>
  <c r="E194" i="27"/>
  <c r="S18" i="27"/>
  <c r="I86" i="27"/>
  <c r="M102" i="27"/>
  <c r="E130" i="27"/>
  <c r="E146" i="27"/>
  <c r="E64" i="27"/>
  <c r="O109" i="27"/>
  <c r="K137" i="27"/>
  <c r="Q12" i="27"/>
  <c r="I20" i="27"/>
  <c r="S68" i="27"/>
  <c r="S101" i="27"/>
  <c r="E117" i="27"/>
  <c r="O133" i="27"/>
  <c r="Q69" i="27"/>
  <c r="G117" i="27"/>
  <c r="Q75" i="27"/>
  <c r="I47" i="27"/>
  <c r="M55" i="27"/>
  <c r="S87" i="27"/>
  <c r="S2" i="27"/>
  <c r="O2" i="27"/>
  <c r="M2" i="27"/>
  <c r="G2" i="27"/>
  <c r="O8" i="27"/>
  <c r="G8" i="27"/>
  <c r="M8" i="27"/>
  <c r="Q8" i="27"/>
  <c r="I8" i="27"/>
  <c r="K8" i="27"/>
  <c r="E2" i="27"/>
  <c r="D2" i="27" s="1"/>
  <c r="S4" i="27"/>
  <c r="K4" i="27"/>
  <c r="Q4" i="27"/>
  <c r="I4" i="27"/>
  <c r="E4" i="27"/>
  <c r="G4" i="27"/>
  <c r="O4" i="27"/>
  <c r="M4" i="27"/>
  <c r="G72" i="27"/>
  <c r="Q72" i="27"/>
  <c r="K76" i="27"/>
  <c r="I76" i="27"/>
  <c r="O84" i="27"/>
  <c r="I84" i="27"/>
  <c r="G96" i="27"/>
  <c r="Q96" i="27"/>
  <c r="O112" i="27"/>
  <c r="I112" i="27"/>
  <c r="O128" i="27"/>
  <c r="M128" i="27"/>
  <c r="G144" i="27"/>
  <c r="E144" i="27"/>
  <c r="O160" i="27"/>
  <c r="M160" i="27"/>
  <c r="S180" i="27"/>
  <c r="Q180" i="27"/>
  <c r="E200" i="27"/>
  <c r="O200" i="27"/>
  <c r="I172" i="27"/>
  <c r="S21" i="27"/>
  <c r="O21" i="27"/>
  <c r="G21" i="27"/>
  <c r="O33" i="27"/>
  <c r="S33" i="27"/>
  <c r="K33" i="27"/>
  <c r="Q41" i="27"/>
  <c r="M41" i="27"/>
  <c r="E41" i="27"/>
  <c r="M49" i="27"/>
  <c r="I49" i="27"/>
  <c r="K65" i="27"/>
  <c r="G65" i="27"/>
  <c r="M89" i="27"/>
  <c r="E89" i="27"/>
  <c r="S129" i="27"/>
  <c r="O129" i="27"/>
  <c r="S193" i="27"/>
  <c r="O193" i="27"/>
  <c r="Q16" i="27"/>
  <c r="I16" i="27"/>
  <c r="O16" i="27"/>
  <c r="G16" i="27"/>
  <c r="S24" i="27"/>
  <c r="O24" i="27"/>
  <c r="G24" i="27"/>
  <c r="M24" i="27"/>
  <c r="E24" i="27"/>
  <c r="Q92" i="27"/>
  <c r="K92" i="27"/>
  <c r="O100" i="27"/>
  <c r="M100" i="27"/>
  <c r="E108" i="27"/>
  <c r="O108" i="27"/>
  <c r="M120" i="27"/>
  <c r="G120" i="27"/>
  <c r="K132" i="27"/>
  <c r="I132" i="27"/>
  <c r="Q140" i="27"/>
  <c r="K140" i="27"/>
  <c r="M152" i="27"/>
  <c r="G152" i="27"/>
  <c r="E168" i="27"/>
  <c r="O168" i="27"/>
  <c r="G176" i="27"/>
  <c r="E176" i="27"/>
  <c r="M184" i="27"/>
  <c r="G184" i="27"/>
  <c r="O192" i="27"/>
  <c r="M192" i="27"/>
  <c r="S16" i="27"/>
  <c r="K20" i="27"/>
  <c r="M44" i="27"/>
  <c r="M60" i="27"/>
  <c r="I92" i="27"/>
  <c r="I96" i="27"/>
  <c r="G108" i="27"/>
  <c r="G128" i="27"/>
  <c r="I140" i="27"/>
  <c r="G160" i="27"/>
  <c r="E184" i="27"/>
  <c r="O29" i="27"/>
  <c r="S29" i="27"/>
  <c r="K29" i="27"/>
  <c r="O57" i="27"/>
  <c r="S57" i="27"/>
  <c r="S61" i="27"/>
  <c r="O61" i="27"/>
  <c r="G61" i="27"/>
  <c r="I73" i="27"/>
  <c r="Q73" i="27"/>
  <c r="I77" i="27"/>
  <c r="Q77" i="27"/>
  <c r="M81" i="27"/>
  <c r="E81" i="27"/>
  <c r="M97" i="27"/>
  <c r="E97" i="27"/>
  <c r="M105" i="27"/>
  <c r="E105" i="27"/>
  <c r="Q113" i="27"/>
  <c r="I113" i="27"/>
  <c r="O113" i="27"/>
  <c r="G113" i="27"/>
  <c r="O121" i="27"/>
  <c r="K121" i="27"/>
  <c r="K133" i="27"/>
  <c r="G133" i="27"/>
  <c r="O141" i="27"/>
  <c r="K141" i="27"/>
  <c r="S149" i="27"/>
  <c r="O149" i="27"/>
  <c r="G157" i="27"/>
  <c r="S157" i="27"/>
  <c r="K165" i="27"/>
  <c r="G165" i="27"/>
  <c r="O173" i="27"/>
  <c r="K173" i="27"/>
  <c r="K177" i="27"/>
  <c r="G177" i="27"/>
  <c r="O185" i="27"/>
  <c r="K185" i="27"/>
  <c r="K197" i="27"/>
  <c r="G197" i="27"/>
  <c r="E8" i="27"/>
  <c r="G12" i="27"/>
  <c r="E16" i="27"/>
  <c r="E20" i="27"/>
  <c r="E28" i="27"/>
  <c r="O32" i="27"/>
  <c r="E36" i="27"/>
  <c r="E44" i="27"/>
  <c r="G56" i="27"/>
  <c r="E60" i="27"/>
  <c r="G80" i="27"/>
  <c r="E84" i="27"/>
  <c r="E88" i="27"/>
  <c r="E92" i="27"/>
  <c r="E96" i="27"/>
  <c r="E100" i="27"/>
  <c r="K5" i="27"/>
  <c r="O17" i="27"/>
  <c r="I24" i="27"/>
  <c r="Q32" i="27"/>
  <c r="O40" i="27"/>
  <c r="E53" i="27"/>
  <c r="Q60" i="27"/>
  <c r="K80" i="27"/>
  <c r="Q84" i="27"/>
  <c r="K88" i="27"/>
  <c r="S92" i="27"/>
  <c r="O96" i="27"/>
  <c r="M108" i="27"/>
  <c r="Q112" i="27"/>
  <c r="S113" i="27"/>
  <c r="O120" i="27"/>
  <c r="G129" i="27"/>
  <c r="Q132" i="27"/>
  <c r="S140" i="27"/>
  <c r="M144" i="27"/>
  <c r="G149" i="27"/>
  <c r="O152" i="27"/>
  <c r="O157" i="27"/>
  <c r="M176" i="27"/>
  <c r="O184" i="27"/>
  <c r="G193" i="27"/>
  <c r="M12" i="27"/>
  <c r="S12" i="27"/>
  <c r="K12" i="27"/>
  <c r="O20" i="27"/>
  <c r="G20" i="27"/>
  <c r="M20" i="27"/>
  <c r="Q52" i="27"/>
  <c r="E52" i="27"/>
  <c r="K104" i="27"/>
  <c r="I104" i="27"/>
  <c r="S116" i="27"/>
  <c r="Q116" i="27"/>
  <c r="I124" i="27"/>
  <c r="S124" i="27"/>
  <c r="E136" i="27"/>
  <c r="O136" i="27"/>
  <c r="S148" i="27"/>
  <c r="Q148" i="27"/>
  <c r="I156" i="27"/>
  <c r="S156" i="27"/>
  <c r="K164" i="27"/>
  <c r="I164" i="27"/>
  <c r="Q172" i="27"/>
  <c r="K172" i="27"/>
  <c r="I188" i="27"/>
  <c r="S188" i="27"/>
  <c r="K196" i="27"/>
  <c r="I196" i="27"/>
  <c r="G84" i="27"/>
  <c r="G112" i="27"/>
  <c r="K148" i="27"/>
  <c r="E152" i="27"/>
  <c r="K180" i="27"/>
  <c r="S9" i="27"/>
  <c r="O9" i="27"/>
  <c r="G9" i="27"/>
  <c r="O13" i="27"/>
  <c r="K13" i="27"/>
  <c r="Q25" i="27"/>
  <c r="M25" i="27"/>
  <c r="Q37" i="27"/>
  <c r="M37" i="27"/>
  <c r="M45" i="27"/>
  <c r="Q45" i="27"/>
  <c r="I45" i="27"/>
  <c r="M109" i="27"/>
  <c r="E109" i="27"/>
  <c r="S109" i="27"/>
  <c r="K109" i="27"/>
  <c r="S117" i="27"/>
  <c r="K117" i="27"/>
  <c r="Q117" i="27"/>
  <c r="I117" i="27"/>
  <c r="G125" i="27"/>
  <c r="S125" i="27"/>
  <c r="G137" i="27"/>
  <c r="S137" i="27"/>
  <c r="K145" i="27"/>
  <c r="G145" i="27"/>
  <c r="O153" i="27"/>
  <c r="K153" i="27"/>
  <c r="S161" i="27"/>
  <c r="O161" i="27"/>
  <c r="G169" i="27"/>
  <c r="S169" i="27"/>
  <c r="S181" i="27"/>
  <c r="O181" i="27"/>
  <c r="G189" i="27"/>
  <c r="S189" i="27"/>
  <c r="G201" i="27"/>
  <c r="S201" i="27"/>
  <c r="S5" i="27"/>
  <c r="O12" i="27"/>
  <c r="K16" i="27"/>
  <c r="S20" i="27"/>
  <c r="K24" i="27"/>
  <c r="M48" i="27"/>
  <c r="M53" i="27"/>
  <c r="K57" i="27"/>
  <c r="I72" i="27"/>
  <c r="Q76" i="27"/>
  <c r="M80" i="27"/>
  <c r="E85" i="27"/>
  <c r="M88" i="27"/>
  <c r="S93" i="27"/>
  <c r="Q104" i="27"/>
  <c r="G109" i="27"/>
  <c r="E113" i="27"/>
  <c r="K116" i="27"/>
  <c r="O117" i="27"/>
  <c r="G121" i="27"/>
  <c r="K124" i="27"/>
  <c r="K129" i="27"/>
  <c r="S132" i="27"/>
  <c r="G136" i="27"/>
  <c r="G141" i="27"/>
  <c r="O144" i="27"/>
  <c r="K149" i="27"/>
  <c r="G153" i="27"/>
  <c r="K156" i="27"/>
  <c r="K161" i="27"/>
  <c r="S164" i="27"/>
  <c r="G168" i="27"/>
  <c r="G173" i="27"/>
  <c r="O176" i="27"/>
  <c r="K181" i="27"/>
  <c r="G185" i="27"/>
  <c r="K188" i="27"/>
  <c r="K193" i="27"/>
  <c r="S196" i="27"/>
  <c r="G200" i="27"/>
  <c r="I2" i="27"/>
  <c r="Q2" i="27"/>
  <c r="K2" i="27"/>
  <c r="K83" i="27"/>
  <c r="S83" i="27"/>
  <c r="K107" i="27"/>
  <c r="S107" i="27"/>
  <c r="O111" i="27"/>
  <c r="S111" i="27"/>
  <c r="K119" i="27"/>
  <c r="S119" i="27"/>
  <c r="K127" i="27"/>
  <c r="S127" i="27"/>
  <c r="K135" i="27"/>
  <c r="S135" i="27"/>
  <c r="K143" i="27"/>
  <c r="S143" i="27"/>
  <c r="K151" i="27"/>
  <c r="S151" i="27"/>
  <c r="K159" i="27"/>
  <c r="S159" i="27"/>
  <c r="K167" i="27"/>
  <c r="S167" i="27"/>
  <c r="K175" i="27"/>
  <c r="S175" i="27"/>
  <c r="K183" i="27"/>
  <c r="S183" i="27"/>
  <c r="K191" i="27"/>
  <c r="S191" i="27"/>
  <c r="K199" i="27"/>
  <c r="S199" i="27"/>
  <c r="G28" i="27"/>
  <c r="K28" i="27"/>
  <c r="M36" i="27"/>
  <c r="Q36" i="27"/>
  <c r="G40" i="27"/>
  <c r="K40" i="27"/>
  <c r="E48" i="27"/>
  <c r="I48" i="27"/>
  <c r="I52" i="27"/>
  <c r="M52" i="27"/>
  <c r="M56" i="27"/>
  <c r="Q56" i="27"/>
  <c r="I64" i="27"/>
  <c r="M64" i="27"/>
  <c r="K68" i="27"/>
  <c r="O68" i="27"/>
  <c r="S72" i="27"/>
  <c r="K72" i="27"/>
  <c r="M72" i="27"/>
  <c r="E72" i="27"/>
  <c r="M76" i="27"/>
  <c r="E76" i="27"/>
  <c r="O76" i="27"/>
  <c r="G76" i="27"/>
  <c r="O80" i="27"/>
  <c r="Q80" i="27"/>
  <c r="S84" i="27"/>
  <c r="K84" i="27"/>
  <c r="M84" i="27"/>
  <c r="O88" i="27"/>
  <c r="G88" i="27"/>
  <c r="Q88" i="27"/>
  <c r="I88" i="27"/>
  <c r="M92" i="27"/>
  <c r="O92" i="27"/>
  <c r="G92" i="27"/>
  <c r="S96" i="27"/>
  <c r="K96" i="27"/>
  <c r="M96" i="27"/>
  <c r="Q100" i="27"/>
  <c r="I100" i="27"/>
  <c r="S100" i="27"/>
  <c r="K100" i="27"/>
  <c r="M104" i="27"/>
  <c r="E104" i="27"/>
  <c r="O104" i="27"/>
  <c r="G104" i="27"/>
  <c r="Q108" i="27"/>
  <c r="I108" i="27"/>
  <c r="S108" i="27"/>
  <c r="K108" i="27"/>
  <c r="S112" i="27"/>
  <c r="K112" i="27"/>
  <c r="M112" i="27"/>
  <c r="E112" i="27"/>
  <c r="M116" i="27"/>
  <c r="E116" i="27"/>
  <c r="O116" i="27"/>
  <c r="G116" i="27"/>
  <c r="Q120" i="27"/>
  <c r="I120" i="27"/>
  <c r="S120" i="27"/>
  <c r="K120" i="27"/>
  <c r="M124" i="27"/>
  <c r="E124" i="27"/>
  <c r="O124" i="27"/>
  <c r="G124" i="27"/>
  <c r="Q128" i="27"/>
  <c r="I128" i="27"/>
  <c r="S128" i="27"/>
  <c r="K128" i="27"/>
  <c r="M132" i="27"/>
  <c r="E132" i="27"/>
  <c r="O132" i="27"/>
  <c r="G132" i="27"/>
  <c r="Q136" i="27"/>
  <c r="I136" i="27"/>
  <c r="S136" i="27"/>
  <c r="K136" i="27"/>
  <c r="M140" i="27"/>
  <c r="E140" i="27"/>
  <c r="O140" i="27"/>
  <c r="G140" i="27"/>
  <c r="Q144" i="27"/>
  <c r="I144" i="27"/>
  <c r="S144" i="27"/>
  <c r="K144" i="27"/>
  <c r="M148" i="27"/>
  <c r="E148" i="27"/>
  <c r="O148" i="27"/>
  <c r="G148" i="27"/>
  <c r="Q152" i="27"/>
  <c r="I152" i="27"/>
  <c r="S152" i="27"/>
  <c r="K152" i="27"/>
  <c r="M156" i="27"/>
  <c r="E156" i="27"/>
  <c r="O156" i="27"/>
  <c r="G156" i="27"/>
  <c r="Q160" i="27"/>
  <c r="I160" i="27"/>
  <c r="S160" i="27"/>
  <c r="K160" i="27"/>
  <c r="M164" i="27"/>
  <c r="E164" i="27"/>
  <c r="O164" i="27"/>
  <c r="G164" i="27"/>
  <c r="Q168" i="27"/>
  <c r="I168" i="27"/>
  <c r="S168" i="27"/>
  <c r="K168" i="27"/>
  <c r="M172" i="27"/>
  <c r="E172" i="27"/>
  <c r="O172" i="27"/>
  <c r="G172" i="27"/>
  <c r="Q176" i="27"/>
  <c r="I176" i="27"/>
  <c r="S176" i="27"/>
  <c r="K176" i="27"/>
  <c r="M180" i="27"/>
  <c r="E180" i="27"/>
  <c r="O180" i="27"/>
  <c r="G180" i="27"/>
  <c r="Q184" i="27"/>
  <c r="I184" i="27"/>
  <c r="S184" i="27"/>
  <c r="K184" i="27"/>
  <c r="M188" i="27"/>
  <c r="E188" i="27"/>
  <c r="O188" i="27"/>
  <c r="G188" i="27"/>
  <c r="Q192" i="27"/>
  <c r="I192" i="27"/>
  <c r="S192" i="27"/>
  <c r="K192" i="27"/>
  <c r="M196" i="27"/>
  <c r="E196" i="27"/>
  <c r="O196" i="27"/>
  <c r="G196" i="27"/>
  <c r="Q200" i="27"/>
  <c r="I200" i="27"/>
  <c r="S200" i="27"/>
  <c r="K200" i="27"/>
  <c r="S6" i="27"/>
  <c r="K6" i="27"/>
  <c r="Q6" i="27"/>
  <c r="I6" i="27"/>
  <c r="S42" i="27"/>
  <c r="O42" i="27"/>
  <c r="E54" i="27"/>
  <c r="Q54" i="27"/>
  <c r="O66" i="27"/>
  <c r="K66" i="27"/>
  <c r="M82" i="27"/>
  <c r="S82" i="27"/>
  <c r="K82" i="27"/>
  <c r="S90" i="27"/>
  <c r="K90" i="27"/>
  <c r="Q90" i="27"/>
  <c r="I90" i="27"/>
  <c r="S94" i="27"/>
  <c r="K94" i="27"/>
  <c r="Q94" i="27"/>
  <c r="I94" i="27"/>
  <c r="S106" i="27"/>
  <c r="Q106" i="27"/>
  <c r="O122" i="27"/>
  <c r="G122" i="27"/>
  <c r="M122" i="27"/>
  <c r="E122" i="27"/>
  <c r="Q134" i="27"/>
  <c r="I134" i="27"/>
  <c r="O134" i="27"/>
  <c r="G134" i="27"/>
  <c r="Q150" i="27"/>
  <c r="I150" i="27"/>
  <c r="O150" i="27"/>
  <c r="G150" i="27"/>
  <c r="M158" i="27"/>
  <c r="E158" i="27"/>
  <c r="S158" i="27"/>
  <c r="K158" i="27"/>
  <c r="Q166" i="27"/>
  <c r="I166" i="27"/>
  <c r="O166" i="27"/>
  <c r="G166" i="27"/>
  <c r="S178" i="27"/>
  <c r="K178" i="27"/>
  <c r="Q178" i="27"/>
  <c r="I178" i="27"/>
  <c r="O186" i="27"/>
  <c r="G186" i="27"/>
  <c r="M186" i="27"/>
  <c r="E186" i="27"/>
  <c r="Q198" i="27"/>
  <c r="I198" i="27"/>
  <c r="O198" i="27"/>
  <c r="G198" i="27"/>
  <c r="E10" i="27"/>
  <c r="G26" i="27"/>
  <c r="E66" i="27"/>
  <c r="E82" i="27"/>
  <c r="E86" i="27"/>
  <c r="E98" i="27"/>
  <c r="G102" i="27"/>
  <c r="K106" i="27"/>
  <c r="G6" i="27"/>
  <c r="G10" i="27"/>
  <c r="E18" i="27"/>
  <c r="E46" i="27"/>
  <c r="K78" i="27"/>
  <c r="Q82" i="27"/>
  <c r="O86" i="27"/>
  <c r="G90" i="27"/>
  <c r="G94" i="27"/>
  <c r="E110" i="27"/>
  <c r="E118" i="27"/>
  <c r="S122" i="27"/>
  <c r="G130" i="27"/>
  <c r="E134" i="27"/>
  <c r="O142" i="27"/>
  <c r="E150" i="27"/>
  <c r="S154" i="27"/>
  <c r="O158" i="27"/>
  <c r="E166" i="27"/>
  <c r="S170" i="27"/>
  <c r="O174" i="27"/>
  <c r="G178" i="27"/>
  <c r="E182" i="27"/>
  <c r="S186" i="27"/>
  <c r="O190" i="27"/>
  <c r="E198" i="27"/>
  <c r="S202" i="27"/>
  <c r="Q14" i="27"/>
  <c r="I14" i="27"/>
  <c r="O14" i="27"/>
  <c r="G14" i="27"/>
  <c r="K38" i="27"/>
  <c r="G38" i="27"/>
  <c r="Q50" i="27"/>
  <c r="M50" i="27"/>
  <c r="I62" i="27"/>
  <c r="E62" i="27"/>
  <c r="S74" i="27"/>
  <c r="K74" i="27"/>
  <c r="Q74" i="27"/>
  <c r="I74" i="27"/>
  <c r="M98" i="27"/>
  <c r="S98" i="27"/>
  <c r="K98" i="27"/>
  <c r="M114" i="27"/>
  <c r="E114" i="27"/>
  <c r="S114" i="27"/>
  <c r="K114" i="27"/>
  <c r="M126" i="27"/>
  <c r="E126" i="27"/>
  <c r="S126" i="27"/>
  <c r="K126" i="27"/>
  <c r="O138" i="27"/>
  <c r="G138" i="27"/>
  <c r="M138" i="27"/>
  <c r="E138" i="27"/>
  <c r="S146" i="27"/>
  <c r="K146" i="27"/>
  <c r="Q146" i="27"/>
  <c r="I146" i="27"/>
  <c r="S162" i="27"/>
  <c r="K162" i="27"/>
  <c r="Q162" i="27"/>
  <c r="I162" i="27"/>
  <c r="S194" i="27"/>
  <c r="K194" i="27"/>
  <c r="Q194" i="27"/>
  <c r="I194" i="27"/>
  <c r="E22" i="27"/>
  <c r="M6" i="27"/>
  <c r="K14" i="27"/>
  <c r="O38" i="27"/>
  <c r="E50" i="27"/>
  <c r="M62" i="27"/>
  <c r="E74" i="27"/>
  <c r="G82" i="27"/>
  <c r="M90" i="27"/>
  <c r="M94" i="27"/>
  <c r="O98" i="27"/>
  <c r="Q114" i="27"/>
  <c r="I122" i="27"/>
  <c r="Q126" i="27"/>
  <c r="K134" i="27"/>
  <c r="I138" i="27"/>
  <c r="M146" i="27"/>
  <c r="K150" i="27"/>
  <c r="Q158" i="27"/>
  <c r="M162" i="27"/>
  <c r="K166" i="27"/>
  <c r="M178" i="27"/>
  <c r="I186" i="27"/>
  <c r="M194" i="27"/>
  <c r="K198" i="27"/>
  <c r="S10" i="27"/>
  <c r="K10" i="27"/>
  <c r="Q10" i="27"/>
  <c r="I10" i="27"/>
  <c r="Q18" i="27"/>
  <c r="I18" i="27"/>
  <c r="O18" i="27"/>
  <c r="G18" i="27"/>
  <c r="Q22" i="27"/>
  <c r="I22" i="27"/>
  <c r="O22" i="27"/>
  <c r="G22" i="27"/>
  <c r="I34" i="27"/>
  <c r="E34" i="27"/>
  <c r="M46" i="27"/>
  <c r="I46" i="27"/>
  <c r="M58" i="27"/>
  <c r="I58" i="27"/>
  <c r="G70" i="27"/>
  <c r="S70" i="27"/>
  <c r="O78" i="27"/>
  <c r="G78" i="27"/>
  <c r="M78" i="27"/>
  <c r="E78" i="27"/>
  <c r="M86" i="27"/>
  <c r="S86" i="27"/>
  <c r="K86" i="27"/>
  <c r="S102" i="27"/>
  <c r="K102" i="27"/>
  <c r="Q102" i="27"/>
  <c r="Q110" i="27"/>
  <c r="I110" i="27"/>
  <c r="O110" i="27"/>
  <c r="G110" i="27"/>
  <c r="Q118" i="27"/>
  <c r="I118" i="27"/>
  <c r="O118" i="27"/>
  <c r="G118" i="27"/>
  <c r="S130" i="27"/>
  <c r="K130" i="27"/>
  <c r="Q130" i="27"/>
  <c r="I130" i="27"/>
  <c r="M142" i="27"/>
  <c r="E142" i="27"/>
  <c r="S142" i="27"/>
  <c r="K142" i="27"/>
  <c r="O154" i="27"/>
  <c r="G154" i="27"/>
  <c r="M154" i="27"/>
  <c r="E154" i="27"/>
  <c r="O170" i="27"/>
  <c r="G170" i="27"/>
  <c r="M170" i="27"/>
  <c r="E170" i="27"/>
  <c r="M174" i="27"/>
  <c r="E174" i="27"/>
  <c r="S174" i="27"/>
  <c r="K174" i="27"/>
  <c r="Q182" i="27"/>
  <c r="I182" i="27"/>
  <c r="O182" i="27"/>
  <c r="G182" i="27"/>
  <c r="M190" i="27"/>
  <c r="E190" i="27"/>
  <c r="S190" i="27"/>
  <c r="K190" i="27"/>
  <c r="O202" i="27"/>
  <c r="G202" i="27"/>
  <c r="M202" i="27"/>
  <c r="E202" i="27"/>
  <c r="E30" i="27"/>
  <c r="G42" i="27"/>
  <c r="O6" i="27"/>
  <c r="O10" i="27"/>
  <c r="M14" i="27"/>
  <c r="M18" i="27"/>
  <c r="M22" i="27"/>
  <c r="M26" i="27"/>
  <c r="I30" i="27"/>
  <c r="S38" i="27"/>
  <c r="K42" i="27"/>
  <c r="I50" i="27"/>
  <c r="I54" i="27"/>
  <c r="E58" i="27"/>
  <c r="Q62" i="27"/>
  <c r="G66" i="27"/>
  <c r="K70" i="27"/>
  <c r="G74" i="27"/>
  <c r="S78" i="27"/>
  <c r="I82" i="27"/>
  <c r="G86" i="27"/>
  <c r="O90" i="27"/>
  <c r="O94" i="27"/>
  <c r="Q98" i="27"/>
  <c r="O106" i="27"/>
  <c r="M110" i="27"/>
  <c r="G114" i="27"/>
  <c r="M118" i="27"/>
  <c r="K122" i="27"/>
  <c r="G126" i="27"/>
  <c r="O130" i="27"/>
  <c r="M134" i="27"/>
  <c r="K138" i="27"/>
  <c r="G142" i="27"/>
  <c r="O146" i="27"/>
  <c r="M150" i="27"/>
  <c r="K154" i="27"/>
  <c r="G158" i="27"/>
  <c r="O162" i="27"/>
  <c r="M166" i="27"/>
  <c r="K170" i="27"/>
  <c r="G174" i="27"/>
  <c r="O178" i="27"/>
  <c r="M182" i="27"/>
  <c r="K186" i="27"/>
  <c r="G190" i="27"/>
  <c r="O194" i="27"/>
  <c r="M198" i="27"/>
  <c r="K202" i="27"/>
  <c r="I11" i="27"/>
  <c r="Q19" i="27"/>
  <c r="S27" i="27"/>
  <c r="E39" i="27"/>
  <c r="E55" i="27"/>
  <c r="E103" i="27"/>
  <c r="I111" i="27"/>
  <c r="Q111" i="27"/>
  <c r="I115" i="27"/>
  <c r="Q115" i="27"/>
  <c r="O119" i="27"/>
  <c r="O123" i="27"/>
  <c r="O127" i="27"/>
  <c r="O131" i="27"/>
  <c r="O135" i="27"/>
  <c r="O139" i="27"/>
  <c r="O143" i="27"/>
  <c r="O147" i="27"/>
  <c r="O151" i="27"/>
  <c r="O155" i="27"/>
  <c r="O159" i="27"/>
  <c r="O163" i="27"/>
  <c r="O167" i="27"/>
  <c r="O171" i="27"/>
  <c r="O175" i="27"/>
  <c r="O179" i="27"/>
  <c r="O183" i="27"/>
  <c r="O187" i="27"/>
  <c r="O191" i="27"/>
  <c r="O195" i="27"/>
  <c r="O199" i="27"/>
  <c r="K7" i="27"/>
  <c r="M15" i="27"/>
  <c r="S23" i="27"/>
  <c r="E31" i="27"/>
  <c r="Q47" i="27"/>
  <c r="O63" i="27"/>
  <c r="E91" i="27"/>
  <c r="E111" i="27"/>
  <c r="M111" i="27"/>
  <c r="E115" i="27"/>
  <c r="M115" i="27"/>
  <c r="G119" i="27"/>
  <c r="G123" i="27"/>
  <c r="G127" i="27"/>
  <c r="G131" i="27"/>
  <c r="G135" i="27"/>
  <c r="G139" i="27"/>
  <c r="G143" i="27"/>
  <c r="G147" i="27"/>
  <c r="G151" i="27"/>
  <c r="G155" i="27"/>
  <c r="G159" i="27"/>
  <c r="G163" i="27"/>
  <c r="G167" i="27"/>
  <c r="G171" i="27"/>
  <c r="G175" i="27"/>
  <c r="G179" i="27"/>
  <c r="G183" i="27"/>
  <c r="G187" i="27"/>
  <c r="G191" i="27"/>
  <c r="G195" i="27"/>
  <c r="G199" i="27"/>
  <c r="S3" i="27"/>
  <c r="S7" i="27"/>
  <c r="I19" i="27"/>
  <c r="K27" i="27"/>
  <c r="M31" i="27"/>
  <c r="M35" i="27"/>
  <c r="O43" i="27"/>
  <c r="Q59" i="27"/>
  <c r="Q71" i="27"/>
  <c r="S79" i="27"/>
  <c r="S95" i="27"/>
  <c r="G111" i="27"/>
  <c r="G115" i="27"/>
  <c r="Q119" i="27"/>
  <c r="M119" i="27"/>
  <c r="I119" i="27"/>
  <c r="E119" i="27"/>
  <c r="Q121" i="27"/>
  <c r="M121" i="27"/>
  <c r="I121" i="27"/>
  <c r="E121" i="27"/>
  <c r="Q123" i="27"/>
  <c r="M123" i="27"/>
  <c r="I123" i="27"/>
  <c r="E123" i="27"/>
  <c r="Q125" i="27"/>
  <c r="M125" i="27"/>
  <c r="I125" i="27"/>
  <c r="E125" i="27"/>
  <c r="Q127" i="27"/>
  <c r="M127" i="27"/>
  <c r="I127" i="27"/>
  <c r="E127" i="27"/>
  <c r="Q129" i="27"/>
  <c r="M129" i="27"/>
  <c r="I129" i="27"/>
  <c r="E129" i="27"/>
  <c r="Q131" i="27"/>
  <c r="M131" i="27"/>
  <c r="I131" i="27"/>
  <c r="E131" i="27"/>
  <c r="Q133" i="27"/>
  <c r="M133" i="27"/>
  <c r="I133" i="27"/>
  <c r="E133" i="27"/>
  <c r="Q135" i="27"/>
  <c r="M135" i="27"/>
  <c r="I135" i="27"/>
  <c r="E135" i="27"/>
  <c r="Q137" i="27"/>
  <c r="M137" i="27"/>
  <c r="I137" i="27"/>
  <c r="E137" i="27"/>
  <c r="Q139" i="27"/>
  <c r="M139" i="27"/>
  <c r="I139" i="27"/>
  <c r="E139" i="27"/>
  <c r="Q141" i="27"/>
  <c r="M141" i="27"/>
  <c r="I141" i="27"/>
  <c r="E141" i="27"/>
  <c r="Q143" i="27"/>
  <c r="M143" i="27"/>
  <c r="I143" i="27"/>
  <c r="E143" i="27"/>
  <c r="Q145" i="27"/>
  <c r="M145" i="27"/>
  <c r="I145" i="27"/>
  <c r="E145" i="27"/>
  <c r="Q147" i="27"/>
  <c r="M147" i="27"/>
  <c r="I147" i="27"/>
  <c r="E147" i="27"/>
  <c r="Q149" i="27"/>
  <c r="M149" i="27"/>
  <c r="I149" i="27"/>
  <c r="E149" i="27"/>
  <c r="Q151" i="27"/>
  <c r="M151" i="27"/>
  <c r="I151" i="27"/>
  <c r="E151" i="27"/>
  <c r="Q153" i="27"/>
  <c r="M153" i="27"/>
  <c r="I153" i="27"/>
  <c r="E153" i="27"/>
  <c r="Q155" i="27"/>
  <c r="M155" i="27"/>
  <c r="I155" i="27"/>
  <c r="E155" i="27"/>
  <c r="Q157" i="27"/>
  <c r="M157" i="27"/>
  <c r="I157" i="27"/>
  <c r="E157" i="27"/>
  <c r="Q159" i="27"/>
  <c r="M159" i="27"/>
  <c r="I159" i="27"/>
  <c r="E159" i="27"/>
  <c r="Q161" i="27"/>
  <c r="M161" i="27"/>
  <c r="I161" i="27"/>
  <c r="E161" i="27"/>
  <c r="Q163" i="27"/>
  <c r="M163" i="27"/>
  <c r="I163" i="27"/>
  <c r="E163" i="27"/>
  <c r="Q165" i="27"/>
  <c r="M165" i="27"/>
  <c r="I165" i="27"/>
  <c r="E165" i="27"/>
  <c r="Q167" i="27"/>
  <c r="M167" i="27"/>
  <c r="I167" i="27"/>
  <c r="E167" i="27"/>
  <c r="Q169" i="27"/>
  <c r="M169" i="27"/>
  <c r="I169" i="27"/>
  <c r="E169" i="27"/>
  <c r="Q171" i="27"/>
  <c r="M171" i="27"/>
  <c r="I171" i="27"/>
  <c r="E171" i="27"/>
  <c r="Q173" i="27"/>
  <c r="M173" i="27"/>
  <c r="I173" i="27"/>
  <c r="E173" i="27"/>
  <c r="Q175" i="27"/>
  <c r="M175" i="27"/>
  <c r="I175" i="27"/>
  <c r="E175" i="27"/>
  <c r="Q177" i="27"/>
  <c r="M177" i="27"/>
  <c r="I177" i="27"/>
  <c r="E177" i="27"/>
  <c r="Q179" i="27"/>
  <c r="M179" i="27"/>
  <c r="I179" i="27"/>
  <c r="E179" i="27"/>
  <c r="Q181" i="27"/>
  <c r="M181" i="27"/>
  <c r="I181" i="27"/>
  <c r="E181" i="27"/>
  <c r="Q183" i="27"/>
  <c r="M183" i="27"/>
  <c r="I183" i="27"/>
  <c r="E183" i="27"/>
  <c r="Q185" i="27"/>
  <c r="M185" i="27"/>
  <c r="I185" i="27"/>
  <c r="E185" i="27"/>
  <c r="Q187" i="27"/>
  <c r="M187" i="27"/>
  <c r="I187" i="27"/>
  <c r="E187" i="27"/>
  <c r="Q189" i="27"/>
  <c r="M189" i="27"/>
  <c r="I189" i="27"/>
  <c r="E189" i="27"/>
  <c r="Q191" i="27"/>
  <c r="M191" i="27"/>
  <c r="I191" i="27"/>
  <c r="E191" i="27"/>
  <c r="Q193" i="27"/>
  <c r="M193" i="27"/>
  <c r="I193" i="27"/>
  <c r="E193" i="27"/>
  <c r="Q195" i="27"/>
  <c r="M195" i="27"/>
  <c r="I195" i="27"/>
  <c r="E195" i="27"/>
  <c r="Q197" i="27"/>
  <c r="M197" i="27"/>
  <c r="I197" i="27"/>
  <c r="E197" i="27"/>
  <c r="Q199" i="27"/>
  <c r="M199" i="27"/>
  <c r="I199" i="27"/>
  <c r="E199" i="27"/>
  <c r="Q201" i="27"/>
  <c r="M201" i="27"/>
  <c r="I201" i="27"/>
  <c r="E201" i="27"/>
  <c r="D3" i="31"/>
  <c r="D4" i="31" s="1"/>
  <c r="D5" i="31" s="1"/>
  <c r="D6" i="31" s="1"/>
  <c r="D7" i="31" s="1"/>
  <c r="D8" i="31" s="1"/>
  <c r="D9" i="31" s="1"/>
  <c r="D10" i="31" s="1"/>
  <c r="D11" i="31" s="1"/>
  <c r="D12" i="31" s="1"/>
  <c r="D13" i="31" s="1"/>
  <c r="D14" i="31" s="1"/>
  <c r="D15" i="31" s="1"/>
  <c r="D16" i="31" s="1"/>
  <c r="D17" i="31" s="1"/>
  <c r="D18" i="31" s="1"/>
  <c r="D19" i="31" s="1"/>
  <c r="D20" i="31" s="1"/>
  <c r="D21" i="31" s="1"/>
  <c r="D22" i="31" s="1"/>
  <c r="D23" i="31" s="1"/>
  <c r="D24" i="31" s="1"/>
  <c r="D25" i="31" s="1"/>
  <c r="D26" i="31" s="1"/>
  <c r="D27" i="31" s="1"/>
  <c r="D28" i="31" s="1"/>
  <c r="D29" i="31" s="1"/>
  <c r="D30" i="31" s="1"/>
  <c r="D31" i="31" s="1"/>
  <c r="D32" i="31" s="1"/>
  <c r="D33" i="31" s="1"/>
  <c r="D34" i="31" s="1"/>
  <c r="D35" i="31" s="1"/>
  <c r="D36" i="31" s="1"/>
  <c r="D37" i="31" s="1"/>
  <c r="D38" i="31" s="1"/>
  <c r="D39" i="31" s="1"/>
  <c r="D40" i="31" s="1"/>
  <c r="D41" i="31" s="1"/>
  <c r="D42" i="31" s="1"/>
  <c r="D43" i="31" s="1"/>
  <c r="D44" i="31" s="1"/>
  <c r="D45" i="31" s="1"/>
  <c r="D46" i="31" s="1"/>
  <c r="D47" i="31" s="1"/>
  <c r="D48" i="31" s="1"/>
  <c r="D49" i="31" s="1"/>
  <c r="D50" i="31" s="1"/>
  <c r="D51" i="31" s="1"/>
  <c r="D52" i="31" s="1"/>
  <c r="D53" i="31" s="1"/>
  <c r="D54" i="31" s="1"/>
  <c r="D55" i="31" s="1"/>
  <c r="D56" i="31" s="1"/>
  <c r="D57" i="31" s="1"/>
  <c r="D58" i="31" s="1"/>
  <c r="D59" i="31" s="1"/>
  <c r="D60" i="31" s="1"/>
  <c r="D61" i="31" s="1"/>
  <c r="D62" i="31" s="1"/>
  <c r="D63" i="31" s="1"/>
  <c r="D64" i="31" s="1"/>
  <c r="D65" i="31" s="1"/>
  <c r="D66" i="31" s="1"/>
  <c r="D67" i="31" s="1"/>
  <c r="D68" i="31" s="1"/>
  <c r="D69" i="31" s="1"/>
  <c r="D70" i="31" s="1"/>
  <c r="D71" i="31" s="1"/>
  <c r="D72" i="31" s="1"/>
  <c r="D73" i="31" s="1"/>
  <c r="D74" i="31" s="1"/>
  <c r="D75" i="31" s="1"/>
  <c r="D76" i="31" s="1"/>
  <c r="D77" i="31" s="1"/>
  <c r="D78" i="31" s="1"/>
  <c r="D79" i="31" s="1"/>
  <c r="D80" i="31" s="1"/>
  <c r="D81" i="31" s="1"/>
  <c r="D82" i="31" s="1"/>
  <c r="D83" i="31" s="1"/>
  <c r="D84" i="31" s="1"/>
  <c r="D85" i="31" s="1"/>
  <c r="D86" i="31" s="1"/>
  <c r="D87" i="31" s="1"/>
  <c r="D88" i="31" s="1"/>
  <c r="D89" i="31" s="1"/>
  <c r="D90" i="31" s="1"/>
  <c r="D91" i="31" s="1"/>
  <c r="D92" i="31" s="1"/>
  <c r="D93" i="31" s="1"/>
  <c r="D94" i="31" s="1"/>
  <c r="D95" i="31" s="1"/>
  <c r="D96" i="31" s="1"/>
  <c r="D97" i="31" s="1"/>
  <c r="D98" i="31" s="1"/>
  <c r="D99" i="31" s="1"/>
  <c r="D100" i="31" s="1"/>
  <c r="D101" i="31" s="1"/>
  <c r="D102" i="31" s="1"/>
  <c r="D103" i="31" s="1"/>
  <c r="D104" i="31" s="1"/>
  <c r="D105" i="31" s="1"/>
  <c r="D106" i="31" s="1"/>
  <c r="D107" i="31" s="1"/>
  <c r="D108" i="31" s="1"/>
  <c r="D109" i="31" s="1"/>
  <c r="D110" i="31" s="1"/>
  <c r="D111" i="31" s="1"/>
  <c r="D112" i="31" s="1"/>
  <c r="D113" i="31" s="1"/>
  <c r="D114" i="31" s="1"/>
  <c r="D115" i="31" s="1"/>
  <c r="D116" i="31" s="1"/>
  <c r="D117" i="31" s="1"/>
  <c r="D118" i="31" s="1"/>
  <c r="D119" i="31" s="1"/>
  <c r="D120" i="31" s="1"/>
  <c r="D121" i="31" s="1"/>
  <c r="D122" i="31" s="1"/>
  <c r="D123" i="31" s="1"/>
  <c r="D124" i="31" s="1"/>
  <c r="D125" i="31" s="1"/>
  <c r="D126" i="31" s="1"/>
  <c r="D127" i="31" s="1"/>
  <c r="D128" i="31" s="1"/>
  <c r="D129" i="31" s="1"/>
  <c r="D130" i="31" s="1"/>
  <c r="D131" i="31" s="1"/>
  <c r="D132" i="31" s="1"/>
  <c r="D133" i="31" s="1"/>
  <c r="D134" i="31" s="1"/>
  <c r="D135" i="31" s="1"/>
  <c r="D136" i="31" s="1"/>
  <c r="D137" i="31" s="1"/>
  <c r="D138" i="31" s="1"/>
  <c r="D139" i="31" s="1"/>
  <c r="D140" i="31" s="1"/>
  <c r="D141" i="31" s="1"/>
  <c r="D142" i="31" s="1"/>
  <c r="D143" i="31" s="1"/>
  <c r="D144" i="31" s="1"/>
  <c r="D145" i="31" s="1"/>
  <c r="D146" i="31" s="1"/>
  <c r="D147" i="31" s="1"/>
  <c r="D148" i="31" s="1"/>
  <c r="D149" i="31" s="1"/>
  <c r="D150" i="31" s="1"/>
  <c r="D151" i="31" s="1"/>
  <c r="D152" i="31" s="1"/>
  <c r="D153" i="31" s="1"/>
  <c r="D154" i="31" s="1"/>
  <c r="D155" i="31" s="1"/>
  <c r="D156" i="31" s="1"/>
  <c r="D157" i="31" s="1"/>
  <c r="D158" i="31" s="1"/>
  <c r="D159" i="31" s="1"/>
  <c r="D160" i="31" s="1"/>
  <c r="D161" i="31" s="1"/>
  <c r="D162" i="31" s="1"/>
  <c r="D163" i="31" s="1"/>
  <c r="D164" i="31" s="1"/>
  <c r="D165" i="31" s="1"/>
  <c r="D166" i="31" s="1"/>
  <c r="D167" i="31" s="1"/>
  <c r="D168" i="31" s="1"/>
  <c r="D169" i="31" s="1"/>
  <c r="D170" i="31" s="1"/>
  <c r="D171" i="31" s="1"/>
  <c r="D172" i="31" s="1"/>
  <c r="D173" i="31" s="1"/>
  <c r="D174" i="31" s="1"/>
  <c r="D175" i="31" s="1"/>
  <c r="D176" i="31" s="1"/>
  <c r="D177" i="31" s="1"/>
  <c r="D178" i="31" s="1"/>
  <c r="D179" i="31" s="1"/>
  <c r="D180" i="31" s="1"/>
  <c r="D181" i="31" s="1"/>
  <c r="D182" i="31" s="1"/>
  <c r="D183" i="31" s="1"/>
  <c r="D184" i="31" s="1"/>
  <c r="D185" i="31" s="1"/>
  <c r="D186" i="31" s="1"/>
  <c r="D187" i="31" s="1"/>
  <c r="D188" i="31" s="1"/>
  <c r="D189" i="31" s="1"/>
  <c r="D190" i="31" s="1"/>
  <c r="D191" i="31" s="1"/>
  <c r="D192" i="31" s="1"/>
  <c r="D193" i="31" s="1"/>
  <c r="D194" i="31" s="1"/>
  <c r="D195" i="31" s="1"/>
  <c r="D196" i="31" s="1"/>
  <c r="D197" i="31" s="1"/>
  <c r="D198" i="31" s="1"/>
  <c r="D199" i="31" s="1"/>
  <c r="D200" i="31" s="1"/>
  <c r="D201" i="31" s="1"/>
  <c r="D202" i="31" s="1"/>
  <c r="K3" i="27"/>
  <c r="E9" i="27"/>
  <c r="E13" i="27"/>
  <c r="E15" i="27"/>
  <c r="G5" i="27"/>
  <c r="G7" i="27"/>
  <c r="K9" i="27"/>
  <c r="E11" i="27"/>
  <c r="G13" i="27"/>
  <c r="I15" i="27"/>
  <c r="K17" i="27"/>
  <c r="K21" i="27"/>
  <c r="G23" i="27"/>
  <c r="I25" i="27"/>
  <c r="G27" i="27"/>
  <c r="G29" i="27"/>
  <c r="I31" i="27"/>
  <c r="G33" i="27"/>
  <c r="I35" i="27"/>
  <c r="I37" i="27"/>
  <c r="I39" i="27"/>
  <c r="I41" i="27"/>
  <c r="K43" i="27"/>
  <c r="E45" i="27"/>
  <c r="E47" i="27"/>
  <c r="E49" i="27"/>
  <c r="I51" i="27"/>
  <c r="I53" i="27"/>
  <c r="I55" i="27"/>
  <c r="G57" i="27"/>
  <c r="K61" i="27"/>
  <c r="K63" i="27"/>
  <c r="Q3" i="27"/>
  <c r="M3" i="27"/>
  <c r="Q5" i="27"/>
  <c r="M5" i="27"/>
  <c r="I5" i="27"/>
  <c r="E5" i="27"/>
  <c r="Q7" i="27"/>
  <c r="M7" i="27"/>
  <c r="I7" i="27"/>
  <c r="E7" i="27"/>
  <c r="Q9" i="27"/>
  <c r="M9" i="27"/>
  <c r="I9" i="27"/>
  <c r="S11" i="27"/>
  <c r="O11" i="27"/>
  <c r="K11" i="27"/>
  <c r="G11" i="27"/>
  <c r="Q13" i="27"/>
  <c r="M13" i="27"/>
  <c r="I13" i="27"/>
  <c r="S15" i="27"/>
  <c r="O15" i="27"/>
  <c r="K15" i="27"/>
  <c r="G15" i="27"/>
  <c r="Q17" i="27"/>
  <c r="M17" i="27"/>
  <c r="I17" i="27"/>
  <c r="S19" i="27"/>
  <c r="O19" i="27"/>
  <c r="K19" i="27"/>
  <c r="G19" i="27"/>
  <c r="Q21" i="27"/>
  <c r="M21" i="27"/>
  <c r="I21" i="27"/>
  <c r="E21" i="27"/>
  <c r="Q23" i="27"/>
  <c r="M23" i="27"/>
  <c r="I23" i="27"/>
  <c r="S25" i="27"/>
  <c r="O25" i="27"/>
  <c r="K25" i="27"/>
  <c r="G25" i="27"/>
  <c r="Q27" i="27"/>
  <c r="M27" i="27"/>
  <c r="I27" i="27"/>
  <c r="E27" i="27"/>
  <c r="Q29" i="27"/>
  <c r="M29" i="27"/>
  <c r="I29" i="27"/>
  <c r="E29" i="27"/>
  <c r="S31" i="27"/>
  <c r="O31" i="27"/>
  <c r="K31" i="27"/>
  <c r="G31" i="27"/>
  <c r="Q33" i="27"/>
  <c r="M33" i="27"/>
  <c r="I33" i="27"/>
  <c r="E33" i="27"/>
  <c r="S35" i="27"/>
  <c r="O35" i="27"/>
  <c r="K35" i="27"/>
  <c r="G35" i="27"/>
  <c r="S37" i="27"/>
  <c r="O37" i="27"/>
  <c r="K37" i="27"/>
  <c r="G37" i="27"/>
  <c r="S39" i="27"/>
  <c r="O39" i="27"/>
  <c r="K39" i="27"/>
  <c r="G39" i="27"/>
  <c r="S41" i="27"/>
  <c r="O41" i="27"/>
  <c r="K41" i="27"/>
  <c r="G41" i="27"/>
  <c r="Q43" i="27"/>
  <c r="M43" i="27"/>
  <c r="I43" i="27"/>
  <c r="S45" i="27"/>
  <c r="O45" i="27"/>
  <c r="K45" i="27"/>
  <c r="G45" i="27"/>
  <c r="S47" i="27"/>
  <c r="O47" i="27"/>
  <c r="K47" i="27"/>
  <c r="G47" i="27"/>
  <c r="S49" i="27"/>
  <c r="O49" i="27"/>
  <c r="K49" i="27"/>
  <c r="G49" i="27"/>
  <c r="S51" i="27"/>
  <c r="O51" i="27"/>
  <c r="K51" i="27"/>
  <c r="S53" i="27"/>
  <c r="O53" i="27"/>
  <c r="K53" i="27"/>
  <c r="G53" i="27"/>
  <c r="S55" i="27"/>
  <c r="O55" i="27"/>
  <c r="K55" i="27"/>
  <c r="G55" i="27"/>
  <c r="Q57" i="27"/>
  <c r="M57" i="27"/>
  <c r="I57" i="27"/>
  <c r="E57" i="27"/>
  <c r="S59" i="27"/>
  <c r="O59" i="27"/>
  <c r="K59" i="27"/>
  <c r="Q61" i="27"/>
  <c r="M61" i="27"/>
  <c r="I61" i="27"/>
  <c r="E61" i="27"/>
  <c r="Q63" i="27"/>
  <c r="M63" i="27"/>
  <c r="I63" i="27"/>
  <c r="E63" i="27"/>
  <c r="S65" i="27"/>
  <c r="O65" i="27"/>
  <c r="M65" i="27"/>
  <c r="I65" i="27"/>
  <c r="E65" i="27"/>
  <c r="S67" i="27"/>
  <c r="O67" i="27"/>
  <c r="K67" i="27"/>
  <c r="G67" i="27"/>
  <c r="M67" i="27"/>
  <c r="E67" i="27"/>
  <c r="S69" i="27"/>
  <c r="O69" i="27"/>
  <c r="K69" i="27"/>
  <c r="G69" i="27"/>
  <c r="M69" i="27"/>
  <c r="E69" i="27"/>
  <c r="S71" i="27"/>
  <c r="O71" i="27"/>
  <c r="K71" i="27"/>
  <c r="G71" i="27"/>
  <c r="M71" i="27"/>
  <c r="E71" i="27"/>
  <c r="S73" i="27"/>
  <c r="O73" i="27"/>
  <c r="K73" i="27"/>
  <c r="G73" i="27"/>
  <c r="M73" i="27"/>
  <c r="E73" i="27"/>
  <c r="S75" i="27"/>
  <c r="O75" i="27"/>
  <c r="K75" i="27"/>
  <c r="G75" i="27"/>
  <c r="M75" i="27"/>
  <c r="E75" i="27"/>
  <c r="S77" i="27"/>
  <c r="O77" i="27"/>
  <c r="K77" i="27"/>
  <c r="G77" i="27"/>
  <c r="M77" i="27"/>
  <c r="E77" i="27"/>
  <c r="Q79" i="27"/>
  <c r="M79" i="27"/>
  <c r="I79" i="27"/>
  <c r="O79" i="27"/>
  <c r="G79" i="27"/>
  <c r="S81" i="27"/>
  <c r="O81" i="27"/>
  <c r="K81" i="27"/>
  <c r="G81" i="27"/>
  <c r="Q81" i="27"/>
  <c r="I81" i="27"/>
  <c r="Q83" i="27"/>
  <c r="M83" i="27"/>
  <c r="I83" i="27"/>
  <c r="E83" i="27"/>
  <c r="O83" i="27"/>
  <c r="G83" i="27"/>
  <c r="S85" i="27"/>
  <c r="O85" i="27"/>
  <c r="K85" i="27"/>
  <c r="G85" i="27"/>
  <c r="Q85" i="27"/>
  <c r="I85" i="27"/>
  <c r="Q87" i="27"/>
  <c r="M87" i="27"/>
  <c r="I87" i="27"/>
  <c r="E87" i="27"/>
  <c r="O87" i="27"/>
  <c r="G87" i="27"/>
  <c r="S89" i="27"/>
  <c r="O89" i="27"/>
  <c r="K89" i="27"/>
  <c r="G89" i="27"/>
  <c r="Q89" i="27"/>
  <c r="I89" i="27"/>
  <c r="S91" i="27"/>
  <c r="O91" i="27"/>
  <c r="K91" i="27"/>
  <c r="G91" i="27"/>
  <c r="Q91" i="27"/>
  <c r="I91" i="27"/>
  <c r="Q93" i="27"/>
  <c r="M93" i="27"/>
  <c r="I93" i="27"/>
  <c r="E93" i="27"/>
  <c r="O93" i="27"/>
  <c r="G93" i="27"/>
  <c r="Q95" i="27"/>
  <c r="M95" i="27"/>
  <c r="I95" i="27"/>
  <c r="E95" i="27"/>
  <c r="O95" i="27"/>
  <c r="G95" i="27"/>
  <c r="S97" i="27"/>
  <c r="O97" i="27"/>
  <c r="K97" i="27"/>
  <c r="G97" i="27"/>
  <c r="Q97" i="27"/>
  <c r="I97" i="27"/>
  <c r="S99" i="27"/>
  <c r="O99" i="27"/>
  <c r="K99" i="27"/>
  <c r="G99" i="27"/>
  <c r="Q99" i="27"/>
  <c r="I99" i="27"/>
  <c r="Q101" i="27"/>
  <c r="M101" i="27"/>
  <c r="I101" i="27"/>
  <c r="E101" i="27"/>
  <c r="O101" i="27"/>
  <c r="G101" i="27"/>
  <c r="S103" i="27"/>
  <c r="O103" i="27"/>
  <c r="K103" i="27"/>
  <c r="G103" i="27"/>
  <c r="Q103" i="27"/>
  <c r="I103" i="27"/>
  <c r="S105" i="27"/>
  <c r="O105" i="27"/>
  <c r="K105" i="27"/>
  <c r="G105" i="27"/>
  <c r="Q105" i="27"/>
  <c r="I105" i="27"/>
  <c r="Q107" i="27"/>
  <c r="M107" i="27"/>
  <c r="I107" i="27"/>
  <c r="E107" i="27"/>
  <c r="O107" i="27"/>
  <c r="G107" i="27"/>
  <c r="G17" i="27"/>
  <c r="E19" i="27"/>
  <c r="E23" i="27"/>
  <c r="E35" i="27"/>
  <c r="E37" i="27"/>
  <c r="G43" i="27"/>
  <c r="G51" i="27"/>
  <c r="G59" i="27"/>
  <c r="E79" i="27"/>
  <c r="E99" i="27"/>
  <c r="S26" i="27"/>
  <c r="O26" i="27"/>
  <c r="K26" i="27"/>
  <c r="Q28" i="27"/>
  <c r="M28" i="27"/>
  <c r="I28" i="27"/>
  <c r="S30" i="27"/>
  <c r="O30" i="27"/>
  <c r="K30" i="27"/>
  <c r="G30" i="27"/>
  <c r="S34" i="27"/>
  <c r="O34" i="27"/>
  <c r="K34" i="27"/>
  <c r="G34" i="27"/>
  <c r="S36" i="27"/>
  <c r="O36" i="27"/>
  <c r="K36" i="27"/>
  <c r="G36" i="27"/>
  <c r="Q38" i="27"/>
  <c r="M38" i="27"/>
  <c r="I38" i="27"/>
  <c r="E38" i="27"/>
  <c r="Q40" i="27"/>
  <c r="M40" i="27"/>
  <c r="I40" i="27"/>
  <c r="E40" i="27"/>
  <c r="Q42" i="27"/>
  <c r="M42" i="27"/>
  <c r="I42" i="27"/>
  <c r="S44" i="27"/>
  <c r="O44" i="27"/>
  <c r="K44" i="27"/>
  <c r="G44" i="27"/>
  <c r="S46" i="27"/>
  <c r="O46" i="27"/>
  <c r="K46" i="27"/>
  <c r="G46" i="27"/>
  <c r="S48" i="27"/>
  <c r="O48" i="27"/>
  <c r="K48" i="27"/>
  <c r="G48" i="27"/>
  <c r="S50" i="27"/>
  <c r="O50" i="27"/>
  <c r="K50" i="27"/>
  <c r="G50" i="27"/>
  <c r="S52" i="27"/>
  <c r="O52" i="27"/>
  <c r="K52" i="27"/>
  <c r="G52" i="27"/>
  <c r="S54" i="27"/>
  <c r="O54" i="27"/>
  <c r="K54" i="27"/>
  <c r="G54" i="27"/>
  <c r="S56" i="27"/>
  <c r="O56" i="27"/>
  <c r="K56" i="27"/>
  <c r="S58" i="27"/>
  <c r="O58" i="27"/>
  <c r="K58" i="27"/>
  <c r="G58" i="27"/>
  <c r="S60" i="27"/>
  <c r="O60" i="27"/>
  <c r="K60" i="27"/>
  <c r="G60" i="27"/>
  <c r="S62" i="27"/>
  <c r="O62" i="27"/>
  <c r="K62" i="27"/>
  <c r="G62" i="27"/>
  <c r="S64" i="27"/>
  <c r="O64" i="27"/>
  <c r="K64" i="27"/>
  <c r="G64" i="27"/>
  <c r="Q66" i="27"/>
  <c r="M66" i="27"/>
  <c r="I66" i="27"/>
  <c r="Q68" i="27"/>
  <c r="M68" i="27"/>
  <c r="I68" i="27"/>
  <c r="E68" i="27"/>
  <c r="Q70" i="27"/>
  <c r="M70" i="27"/>
  <c r="I70" i="27"/>
  <c r="E70" i="27"/>
  <c r="E3" i="27"/>
  <c r="I3" i="27"/>
  <c r="E12" i="27"/>
  <c r="E17" i="27"/>
  <c r="E26" i="27"/>
  <c r="E32" i="27"/>
  <c r="I32" i="27"/>
  <c r="M32" i="27"/>
  <c r="E42" i="27"/>
  <c r="E43" i="27"/>
  <c r="E51" i="27"/>
  <c r="E56" i="27"/>
  <c r="E59" i="27"/>
  <c r="I59" i="27"/>
  <c r="E80" i="27"/>
  <c r="I80" i="27"/>
  <c r="E102" i="27"/>
  <c r="I102" i="27"/>
  <c r="E106" i="27"/>
  <c r="I106" i="27"/>
  <c r="M106" i="27"/>
  <c r="S2" i="29"/>
  <c r="O2" i="29"/>
  <c r="K2" i="29"/>
  <c r="G2" i="29"/>
  <c r="Q2" i="29"/>
  <c r="M2" i="29"/>
  <c r="I2" i="29"/>
  <c r="E2" i="29"/>
  <c r="D2" i="29" s="1"/>
  <c r="S2" i="30"/>
  <c r="O2" i="30"/>
  <c r="K2" i="30"/>
  <c r="G2" i="30"/>
  <c r="Q2" i="30"/>
  <c r="M2" i="30"/>
  <c r="I2" i="30"/>
  <c r="E2" i="30"/>
  <c r="D2" i="30" s="1"/>
  <c r="S6" i="30"/>
  <c r="O6" i="30"/>
  <c r="K6" i="30"/>
  <c r="G6" i="30"/>
  <c r="Q6" i="30"/>
  <c r="M6" i="30"/>
  <c r="I6" i="30"/>
  <c r="E6" i="30"/>
  <c r="S8" i="30"/>
  <c r="O8" i="30"/>
  <c r="K8" i="30"/>
  <c r="G8" i="30"/>
  <c r="Q8" i="30"/>
  <c r="M8" i="30"/>
  <c r="I8" i="30"/>
  <c r="E8" i="30"/>
  <c r="S12" i="30"/>
  <c r="O12" i="30"/>
  <c r="K12" i="30"/>
  <c r="G12" i="30"/>
  <c r="Q12" i="30"/>
  <c r="M12" i="30"/>
  <c r="I12" i="30"/>
  <c r="E12" i="30"/>
  <c r="S14" i="30"/>
  <c r="O14" i="30"/>
  <c r="K14" i="30"/>
  <c r="G14" i="30"/>
  <c r="Q14" i="30"/>
  <c r="M14" i="30"/>
  <c r="I14" i="30"/>
  <c r="E14" i="30"/>
  <c r="S16" i="30"/>
  <c r="O16" i="30"/>
  <c r="K16" i="30"/>
  <c r="G16" i="30"/>
  <c r="Q16" i="30"/>
  <c r="M16" i="30"/>
  <c r="I16" i="30"/>
  <c r="E16" i="30"/>
  <c r="S18" i="30"/>
  <c r="O18" i="30"/>
  <c r="K18" i="30"/>
  <c r="G18" i="30"/>
  <c r="Q18" i="30"/>
  <c r="M18" i="30"/>
  <c r="I18" i="30"/>
  <c r="E18" i="30"/>
  <c r="S20" i="30"/>
  <c r="O20" i="30"/>
  <c r="K20" i="30"/>
  <c r="G20" i="30"/>
  <c r="Q20" i="30"/>
  <c r="M20" i="30"/>
  <c r="I20" i="30"/>
  <c r="E20" i="30"/>
  <c r="S22" i="30"/>
  <c r="O22" i="30"/>
  <c r="K22" i="30"/>
  <c r="G22" i="30"/>
  <c r="Q22" i="30"/>
  <c r="M22" i="30"/>
  <c r="I22" i="30"/>
  <c r="E22" i="30"/>
  <c r="S24" i="30"/>
  <c r="O24" i="30"/>
  <c r="K24" i="30"/>
  <c r="G24" i="30"/>
  <c r="Q24" i="30"/>
  <c r="M24" i="30"/>
  <c r="I24" i="30"/>
  <c r="E24" i="30"/>
  <c r="Q26" i="30"/>
  <c r="M26" i="30"/>
  <c r="S26" i="30"/>
  <c r="O26" i="30"/>
  <c r="K26" i="30"/>
  <c r="G26" i="30"/>
  <c r="I26" i="30"/>
  <c r="E26" i="30"/>
  <c r="Q28" i="30"/>
  <c r="M28" i="30"/>
  <c r="I28" i="30"/>
  <c r="E28" i="30"/>
  <c r="S28" i="30"/>
  <c r="O28" i="30"/>
  <c r="K28" i="30"/>
  <c r="G28" i="30"/>
  <c r="Q30" i="30"/>
  <c r="M30" i="30"/>
  <c r="I30" i="30"/>
  <c r="E30" i="30"/>
  <c r="S30" i="30"/>
  <c r="O30" i="30"/>
  <c r="K30" i="30"/>
  <c r="G30" i="30"/>
  <c r="Q32" i="30"/>
  <c r="M32" i="30"/>
  <c r="I32" i="30"/>
  <c r="E32" i="30"/>
  <c r="S32" i="30"/>
  <c r="O32" i="30"/>
  <c r="K32" i="30"/>
  <c r="G32" i="30"/>
  <c r="Q34" i="30"/>
  <c r="M34" i="30"/>
  <c r="I34" i="30"/>
  <c r="E34" i="30"/>
  <c r="S34" i="30"/>
  <c r="O34" i="30"/>
  <c r="K34" i="30"/>
  <c r="G34" i="30"/>
  <c r="Q36" i="30"/>
  <c r="M36" i="30"/>
  <c r="I36" i="30"/>
  <c r="E36" i="30"/>
  <c r="S36" i="30"/>
  <c r="O36" i="30"/>
  <c r="K36" i="30"/>
  <c r="G36" i="30"/>
  <c r="Q38" i="30"/>
  <c r="M38" i="30"/>
  <c r="I38" i="30"/>
  <c r="E38" i="30"/>
  <c r="S38" i="30"/>
  <c r="O38" i="30"/>
  <c r="K38" i="30"/>
  <c r="G38" i="30"/>
  <c r="Q40" i="30"/>
  <c r="M40" i="30"/>
  <c r="I40" i="30"/>
  <c r="E40" i="30"/>
  <c r="S40" i="30"/>
  <c r="O40" i="30"/>
  <c r="K40" i="30"/>
  <c r="G40" i="30"/>
  <c r="Q42" i="30"/>
  <c r="M42" i="30"/>
  <c r="I42" i="30"/>
  <c r="E42" i="30"/>
  <c r="S42" i="30"/>
  <c r="O42" i="30"/>
  <c r="K42" i="30"/>
  <c r="G42" i="30"/>
  <c r="Q44" i="30"/>
  <c r="M44" i="30"/>
  <c r="I44" i="30"/>
  <c r="E44" i="30"/>
  <c r="S44" i="30"/>
  <c r="O44" i="30"/>
  <c r="K44" i="30"/>
  <c r="G44" i="30"/>
  <c r="Q46" i="30"/>
  <c r="M46" i="30"/>
  <c r="I46" i="30"/>
  <c r="E46" i="30"/>
  <c r="S46" i="30"/>
  <c r="O46" i="30"/>
  <c r="K46" i="30"/>
  <c r="G46" i="30"/>
  <c r="Q48" i="30"/>
  <c r="M48" i="30"/>
  <c r="I48" i="30"/>
  <c r="E48" i="30"/>
  <c r="S48" i="30"/>
  <c r="O48" i="30"/>
  <c r="K48" i="30"/>
  <c r="G48" i="30"/>
  <c r="Q52" i="30"/>
  <c r="M52" i="30"/>
  <c r="I52" i="30"/>
  <c r="E52" i="30"/>
  <c r="S52" i="30"/>
  <c r="O52" i="30"/>
  <c r="K52" i="30"/>
  <c r="G52" i="30"/>
  <c r="Q54" i="30"/>
  <c r="M54" i="30"/>
  <c r="I54" i="30"/>
  <c r="E54" i="30"/>
  <c r="S54" i="30"/>
  <c r="O54" i="30"/>
  <c r="K54" i="30"/>
  <c r="G54" i="30"/>
  <c r="Q58" i="30"/>
  <c r="M58" i="30"/>
  <c r="I58" i="30"/>
  <c r="E58" i="30"/>
  <c r="S58" i="30"/>
  <c r="O58" i="30"/>
  <c r="K58" i="30"/>
  <c r="G58" i="30"/>
  <c r="Q60" i="30"/>
  <c r="M60" i="30"/>
  <c r="I60" i="30"/>
  <c r="E60" i="30"/>
  <c r="S60" i="30"/>
  <c r="O60" i="30"/>
  <c r="K60" i="30"/>
  <c r="G60" i="30"/>
  <c r="Q62" i="30"/>
  <c r="M62" i="30"/>
  <c r="I62" i="30"/>
  <c r="E62" i="30"/>
  <c r="S62" i="30"/>
  <c r="O62" i="30"/>
  <c r="K62" i="30"/>
  <c r="G62" i="30"/>
  <c r="Q64" i="30"/>
  <c r="M64" i="30"/>
  <c r="I64" i="30"/>
  <c r="E64" i="30"/>
  <c r="S64" i="30"/>
  <c r="O64" i="30"/>
  <c r="K64" i="30"/>
  <c r="G64" i="30"/>
  <c r="Q66" i="30"/>
  <c r="M66" i="30"/>
  <c r="I66" i="30"/>
  <c r="E66" i="30"/>
  <c r="S66" i="30"/>
  <c r="O66" i="30"/>
  <c r="K66" i="30"/>
  <c r="G66" i="30"/>
  <c r="Q68" i="30"/>
  <c r="M68" i="30"/>
  <c r="I68" i="30"/>
  <c r="E68" i="30"/>
  <c r="S68" i="30"/>
  <c r="O68" i="30"/>
  <c r="K68" i="30"/>
  <c r="G68" i="30"/>
  <c r="Q70" i="30"/>
  <c r="M70" i="30"/>
  <c r="I70" i="30"/>
  <c r="E70" i="30"/>
  <c r="S70" i="30"/>
  <c r="O70" i="30"/>
  <c r="K70" i="30"/>
  <c r="G70" i="30"/>
  <c r="Q72" i="30"/>
  <c r="M72" i="30"/>
  <c r="I72" i="30"/>
  <c r="E72" i="30"/>
  <c r="S72" i="30"/>
  <c r="O72" i="30"/>
  <c r="K72" i="30"/>
  <c r="G72" i="30"/>
  <c r="Q74" i="30"/>
  <c r="M74" i="30"/>
  <c r="I74" i="30"/>
  <c r="E74" i="30"/>
  <c r="S74" i="30"/>
  <c r="O74" i="30"/>
  <c r="K74" i="30"/>
  <c r="G74" i="30"/>
  <c r="Q76" i="30"/>
  <c r="M76" i="30"/>
  <c r="I76" i="30"/>
  <c r="E76" i="30"/>
  <c r="S76" i="30"/>
  <c r="O76" i="30"/>
  <c r="K76" i="30"/>
  <c r="G76" i="30"/>
  <c r="Q78" i="30"/>
  <c r="M78" i="30"/>
  <c r="I78" i="30"/>
  <c r="E78" i="30"/>
  <c r="S78" i="30"/>
  <c r="O78" i="30"/>
  <c r="K78" i="30"/>
  <c r="G78" i="30"/>
  <c r="Q80" i="30"/>
  <c r="M80" i="30"/>
  <c r="I80" i="30"/>
  <c r="E80" i="30"/>
  <c r="S80" i="30"/>
  <c r="O80" i="30"/>
  <c r="K80" i="30"/>
  <c r="G80" i="30"/>
  <c r="Q82" i="30"/>
  <c r="M82" i="30"/>
  <c r="I82" i="30"/>
  <c r="E82" i="30"/>
  <c r="S82" i="30"/>
  <c r="O82" i="30"/>
  <c r="K82" i="30"/>
  <c r="G82" i="30"/>
  <c r="Q84" i="30"/>
  <c r="M84" i="30"/>
  <c r="I84" i="30"/>
  <c r="E84" i="30"/>
  <c r="S84" i="30"/>
  <c r="O84" i="30"/>
  <c r="K84" i="30"/>
  <c r="G84" i="30"/>
  <c r="Q86" i="30"/>
  <c r="M86" i="30"/>
  <c r="I86" i="30"/>
  <c r="E86" i="30"/>
  <c r="S86" i="30"/>
  <c r="O86" i="30"/>
  <c r="K86" i="30"/>
  <c r="G86" i="30"/>
  <c r="Q88" i="30"/>
  <c r="M88" i="30"/>
  <c r="I88" i="30"/>
  <c r="E88" i="30"/>
  <c r="S88" i="30"/>
  <c r="O88" i="30"/>
  <c r="K88" i="30"/>
  <c r="G88" i="30"/>
  <c r="Q90" i="30"/>
  <c r="M90" i="30"/>
  <c r="I90" i="30"/>
  <c r="E90" i="30"/>
  <c r="S90" i="30"/>
  <c r="O90" i="30"/>
  <c r="K90" i="30"/>
  <c r="G90" i="30"/>
  <c r="Q92" i="30"/>
  <c r="M92" i="30"/>
  <c r="I92" i="30"/>
  <c r="E92" i="30"/>
  <c r="S92" i="30"/>
  <c r="O92" i="30"/>
  <c r="K92" i="30"/>
  <c r="G92" i="30"/>
  <c r="Q94" i="30"/>
  <c r="M94" i="30"/>
  <c r="I94" i="30"/>
  <c r="E94" i="30"/>
  <c r="S94" i="30"/>
  <c r="O94" i="30"/>
  <c r="K94" i="30"/>
  <c r="G94" i="30"/>
  <c r="Q96" i="30"/>
  <c r="M96" i="30"/>
  <c r="I96" i="30"/>
  <c r="E96" i="30"/>
  <c r="S96" i="30"/>
  <c r="O96" i="30"/>
  <c r="K96" i="30"/>
  <c r="G96" i="30"/>
  <c r="Q98" i="30"/>
  <c r="M98" i="30"/>
  <c r="I98" i="30"/>
  <c r="E98" i="30"/>
  <c r="S98" i="30"/>
  <c r="O98" i="30"/>
  <c r="K98" i="30"/>
  <c r="G98" i="30"/>
  <c r="Q100" i="30"/>
  <c r="M100" i="30"/>
  <c r="I100" i="30"/>
  <c r="E100" i="30"/>
  <c r="S100" i="30"/>
  <c r="O100" i="30"/>
  <c r="K100" i="30"/>
  <c r="G100" i="30"/>
  <c r="Q104" i="30"/>
  <c r="M104" i="30"/>
  <c r="I104" i="30"/>
  <c r="E104" i="30"/>
  <c r="S104" i="30"/>
  <c r="O104" i="30"/>
  <c r="K104" i="30"/>
  <c r="G104" i="30"/>
  <c r="Q106" i="30"/>
  <c r="M106" i="30"/>
  <c r="I106" i="30"/>
  <c r="E106" i="30"/>
  <c r="S106" i="30"/>
  <c r="O106" i="30"/>
  <c r="K106" i="30"/>
  <c r="G106" i="30"/>
  <c r="Q108" i="30"/>
  <c r="M108" i="30"/>
  <c r="I108" i="30"/>
  <c r="E108" i="30"/>
  <c r="S108" i="30"/>
  <c r="O108" i="30"/>
  <c r="K108" i="30"/>
  <c r="G108" i="30"/>
  <c r="Q110" i="30"/>
  <c r="M110" i="30"/>
  <c r="I110" i="30"/>
  <c r="E110" i="30"/>
  <c r="S110" i="30"/>
  <c r="O110" i="30"/>
  <c r="K110" i="30"/>
  <c r="G110" i="30"/>
  <c r="Q112" i="30"/>
  <c r="M112" i="30"/>
  <c r="I112" i="30"/>
  <c r="E112" i="30"/>
  <c r="S112" i="30"/>
  <c r="O112" i="30"/>
  <c r="K112" i="30"/>
  <c r="G112" i="30"/>
  <c r="Q114" i="30"/>
  <c r="M114" i="30"/>
  <c r="I114" i="30"/>
  <c r="E114" i="30"/>
  <c r="S114" i="30"/>
  <c r="O114" i="30"/>
  <c r="K114" i="30"/>
  <c r="G114" i="30"/>
  <c r="Q116" i="30"/>
  <c r="M116" i="30"/>
  <c r="I116" i="30"/>
  <c r="E116" i="30"/>
  <c r="S116" i="30"/>
  <c r="O116" i="30"/>
  <c r="K116" i="30"/>
  <c r="G116" i="30"/>
  <c r="Q118" i="30"/>
  <c r="M118" i="30"/>
  <c r="I118" i="30"/>
  <c r="E118" i="30"/>
  <c r="S118" i="30"/>
  <c r="O118" i="30"/>
  <c r="K118" i="30"/>
  <c r="G118" i="30"/>
  <c r="Q120" i="30"/>
  <c r="M120" i="30"/>
  <c r="I120" i="30"/>
  <c r="E120" i="30"/>
  <c r="S120" i="30"/>
  <c r="O120" i="30"/>
  <c r="K120" i="30"/>
  <c r="G120" i="30"/>
  <c r="Q122" i="30"/>
  <c r="M122" i="30"/>
  <c r="I122" i="30"/>
  <c r="E122" i="30"/>
  <c r="S122" i="30"/>
  <c r="O122" i="30"/>
  <c r="K122" i="30"/>
  <c r="G122" i="30"/>
  <c r="Q124" i="30"/>
  <c r="M124" i="30"/>
  <c r="I124" i="30"/>
  <c r="E124" i="30"/>
  <c r="S124" i="30"/>
  <c r="O124" i="30"/>
  <c r="K124" i="30"/>
  <c r="G124" i="30"/>
  <c r="Q126" i="30"/>
  <c r="M126" i="30"/>
  <c r="I126" i="30"/>
  <c r="E126" i="30"/>
  <c r="S126" i="30"/>
  <c r="O126" i="30"/>
  <c r="K126" i="30"/>
  <c r="G126" i="30"/>
  <c r="Q128" i="30"/>
  <c r="M128" i="30"/>
  <c r="I128" i="30"/>
  <c r="E128" i="30"/>
  <c r="S128" i="30"/>
  <c r="O128" i="30"/>
  <c r="K128" i="30"/>
  <c r="G128" i="30"/>
  <c r="Q130" i="30"/>
  <c r="M130" i="30"/>
  <c r="I130" i="30"/>
  <c r="E130" i="30"/>
  <c r="S130" i="30"/>
  <c r="O130" i="30"/>
  <c r="K130" i="30"/>
  <c r="G130" i="30"/>
  <c r="Q132" i="30"/>
  <c r="M132" i="30"/>
  <c r="I132" i="30"/>
  <c r="E132" i="30"/>
  <c r="S132" i="30"/>
  <c r="O132" i="30"/>
  <c r="K132" i="30"/>
  <c r="G132" i="30"/>
  <c r="Q134" i="30"/>
  <c r="M134" i="30"/>
  <c r="I134" i="30"/>
  <c r="E134" i="30"/>
  <c r="S134" i="30"/>
  <c r="O134" i="30"/>
  <c r="K134" i="30"/>
  <c r="G134" i="30"/>
  <c r="Q136" i="30"/>
  <c r="M136" i="30"/>
  <c r="I136" i="30"/>
  <c r="E136" i="30"/>
  <c r="S136" i="30"/>
  <c r="O136" i="30"/>
  <c r="K136" i="30"/>
  <c r="G136" i="30"/>
  <c r="Q138" i="30"/>
  <c r="M138" i="30"/>
  <c r="I138" i="30"/>
  <c r="E138" i="30"/>
  <c r="S138" i="30"/>
  <c r="O138" i="30"/>
  <c r="K138" i="30"/>
  <c r="G138" i="30"/>
  <c r="Q140" i="30"/>
  <c r="M140" i="30"/>
  <c r="I140" i="30"/>
  <c r="E140" i="30"/>
  <c r="S140" i="30"/>
  <c r="O140" i="30"/>
  <c r="K140" i="30"/>
  <c r="G140" i="30"/>
  <c r="Q142" i="30"/>
  <c r="M142" i="30"/>
  <c r="I142" i="30"/>
  <c r="E142" i="30"/>
  <c r="S142" i="30"/>
  <c r="O142" i="30"/>
  <c r="K142" i="30"/>
  <c r="G142" i="30"/>
  <c r="Q144" i="30"/>
  <c r="M144" i="30"/>
  <c r="I144" i="30"/>
  <c r="E144" i="30"/>
  <c r="S144" i="30"/>
  <c r="O144" i="30"/>
  <c r="K144" i="30"/>
  <c r="G144" i="30"/>
  <c r="Q146" i="30"/>
  <c r="M146" i="30"/>
  <c r="I146" i="30"/>
  <c r="E146" i="30"/>
  <c r="S146" i="30"/>
  <c r="O146" i="30"/>
  <c r="K146" i="30"/>
  <c r="G146" i="30"/>
  <c r="Q148" i="30"/>
  <c r="M148" i="30"/>
  <c r="I148" i="30"/>
  <c r="E148" i="30"/>
  <c r="S148" i="30"/>
  <c r="O148" i="30"/>
  <c r="K148" i="30"/>
  <c r="G148" i="30"/>
  <c r="Q150" i="30"/>
  <c r="M150" i="30"/>
  <c r="I150" i="30"/>
  <c r="E150" i="30"/>
  <c r="S150" i="30"/>
  <c r="O150" i="30"/>
  <c r="K150" i="30"/>
  <c r="G150" i="30"/>
  <c r="Q152" i="30"/>
  <c r="M152" i="30"/>
  <c r="I152" i="30"/>
  <c r="E152" i="30"/>
  <c r="S152" i="30"/>
  <c r="O152" i="30"/>
  <c r="K152" i="30"/>
  <c r="G152" i="30"/>
  <c r="Q154" i="30"/>
  <c r="M154" i="30"/>
  <c r="I154" i="30"/>
  <c r="E154" i="30"/>
  <c r="S154" i="30"/>
  <c r="O154" i="30"/>
  <c r="K154" i="30"/>
  <c r="G154" i="30"/>
  <c r="Q156" i="30"/>
  <c r="M156" i="30"/>
  <c r="I156" i="30"/>
  <c r="E156" i="30"/>
  <c r="S156" i="30"/>
  <c r="O156" i="30"/>
  <c r="K156" i="30"/>
  <c r="G156" i="30"/>
  <c r="Q158" i="30"/>
  <c r="M158" i="30"/>
  <c r="I158" i="30"/>
  <c r="E158" i="30"/>
  <c r="S158" i="30"/>
  <c r="O158" i="30"/>
  <c r="K158" i="30"/>
  <c r="G158" i="30"/>
  <c r="Q160" i="30"/>
  <c r="M160" i="30"/>
  <c r="I160" i="30"/>
  <c r="E160" i="30"/>
  <c r="S160" i="30"/>
  <c r="O160" i="30"/>
  <c r="K160" i="30"/>
  <c r="G160" i="30"/>
  <c r="Q162" i="30"/>
  <c r="M162" i="30"/>
  <c r="I162" i="30"/>
  <c r="E162" i="30"/>
  <c r="S162" i="30"/>
  <c r="O162" i="30"/>
  <c r="K162" i="30"/>
  <c r="G162" i="30"/>
  <c r="Q164" i="30"/>
  <c r="M164" i="30"/>
  <c r="I164" i="30"/>
  <c r="E164" i="30"/>
  <c r="S164" i="30"/>
  <c r="O164" i="30"/>
  <c r="K164" i="30"/>
  <c r="G164" i="30"/>
  <c r="Q166" i="30"/>
  <c r="M166" i="30"/>
  <c r="I166" i="30"/>
  <c r="E166" i="30"/>
  <c r="S166" i="30"/>
  <c r="O166" i="30"/>
  <c r="K166" i="30"/>
  <c r="G166" i="30"/>
  <c r="Q168" i="30"/>
  <c r="M168" i="30"/>
  <c r="I168" i="30"/>
  <c r="E168" i="30"/>
  <c r="S168" i="30"/>
  <c r="O168" i="30"/>
  <c r="K168" i="30"/>
  <c r="G168" i="30"/>
  <c r="Q170" i="30"/>
  <c r="M170" i="30"/>
  <c r="I170" i="30"/>
  <c r="E170" i="30"/>
  <c r="S170" i="30"/>
  <c r="O170" i="30"/>
  <c r="K170" i="30"/>
  <c r="G170" i="30"/>
  <c r="Q172" i="30"/>
  <c r="M172" i="30"/>
  <c r="I172" i="30"/>
  <c r="E172" i="30"/>
  <c r="S172" i="30"/>
  <c r="O172" i="30"/>
  <c r="K172" i="30"/>
  <c r="G172" i="30"/>
  <c r="Q174" i="30"/>
  <c r="M174" i="30"/>
  <c r="I174" i="30"/>
  <c r="E174" i="30"/>
  <c r="S174" i="30"/>
  <c r="O174" i="30"/>
  <c r="K174" i="30"/>
  <c r="G174" i="30"/>
  <c r="Q176" i="30"/>
  <c r="M176" i="30"/>
  <c r="I176" i="30"/>
  <c r="E176" i="30"/>
  <c r="S176" i="30"/>
  <c r="O176" i="30"/>
  <c r="K176" i="30"/>
  <c r="G176" i="30"/>
  <c r="Q178" i="30"/>
  <c r="M178" i="30"/>
  <c r="I178" i="30"/>
  <c r="E178" i="30"/>
  <c r="S178" i="30"/>
  <c r="O178" i="30"/>
  <c r="K178" i="30"/>
  <c r="G178" i="30"/>
  <c r="Q180" i="30"/>
  <c r="M180" i="30"/>
  <c r="I180" i="30"/>
  <c r="E180" i="30"/>
  <c r="S180" i="30"/>
  <c r="O180" i="30"/>
  <c r="K180" i="30"/>
  <c r="G180" i="30"/>
  <c r="Q182" i="30"/>
  <c r="M182" i="30"/>
  <c r="I182" i="30"/>
  <c r="E182" i="30"/>
  <c r="S182" i="30"/>
  <c r="O182" i="30"/>
  <c r="K182" i="30"/>
  <c r="G182" i="30"/>
  <c r="Q184" i="30"/>
  <c r="M184" i="30"/>
  <c r="I184" i="30"/>
  <c r="E184" i="30"/>
  <c r="S184" i="30"/>
  <c r="O184" i="30"/>
  <c r="K184" i="30"/>
  <c r="G184" i="30"/>
  <c r="Q186" i="30"/>
  <c r="M186" i="30"/>
  <c r="I186" i="30"/>
  <c r="E186" i="30"/>
  <c r="S186" i="30"/>
  <c r="O186" i="30"/>
  <c r="K186" i="30"/>
  <c r="G186" i="30"/>
  <c r="Q188" i="30"/>
  <c r="M188" i="30"/>
  <c r="I188" i="30"/>
  <c r="E188" i="30"/>
  <c r="S188" i="30"/>
  <c r="O188" i="30"/>
  <c r="K188" i="30"/>
  <c r="G188" i="30"/>
  <c r="Q190" i="30"/>
  <c r="M190" i="30"/>
  <c r="I190" i="30"/>
  <c r="E190" i="30"/>
  <c r="S190" i="30"/>
  <c r="O190" i="30"/>
  <c r="K190" i="30"/>
  <c r="G190" i="30"/>
  <c r="Q192" i="30"/>
  <c r="M192" i="30"/>
  <c r="I192" i="30"/>
  <c r="E192" i="30"/>
  <c r="S192" i="30"/>
  <c r="O192" i="30"/>
  <c r="K192" i="30"/>
  <c r="G192" i="30"/>
  <c r="Q194" i="30"/>
  <c r="M194" i="30"/>
  <c r="I194" i="30"/>
  <c r="E194" i="30"/>
  <c r="S194" i="30"/>
  <c r="O194" i="30"/>
  <c r="K194" i="30"/>
  <c r="G194" i="30"/>
  <c r="Q196" i="30"/>
  <c r="M196" i="30"/>
  <c r="I196" i="30"/>
  <c r="E196" i="30"/>
  <c r="S196" i="30"/>
  <c r="O196" i="30"/>
  <c r="K196" i="30"/>
  <c r="G196" i="30"/>
  <c r="Q198" i="30"/>
  <c r="M198" i="30"/>
  <c r="I198" i="30"/>
  <c r="E198" i="30"/>
  <c r="S198" i="30"/>
  <c r="O198" i="30"/>
  <c r="K198" i="30"/>
  <c r="G198" i="30"/>
  <c r="Q200" i="30"/>
  <c r="M200" i="30"/>
  <c r="I200" i="30"/>
  <c r="E200" i="30"/>
  <c r="S200" i="30"/>
  <c r="O200" i="30"/>
  <c r="K200" i="30"/>
  <c r="G200" i="30"/>
  <c r="S6" i="29"/>
  <c r="O6" i="29"/>
  <c r="K6" i="29"/>
  <c r="G6" i="29"/>
  <c r="Q6" i="29"/>
  <c r="M6" i="29"/>
  <c r="I6" i="29"/>
  <c r="E6" i="29"/>
  <c r="S8" i="29"/>
  <c r="O8" i="29"/>
  <c r="K8" i="29"/>
  <c r="G8" i="29"/>
  <c r="Q8" i="29"/>
  <c r="M8" i="29"/>
  <c r="I8" i="29"/>
  <c r="E8" i="29"/>
  <c r="S10" i="29"/>
  <c r="O10" i="29"/>
  <c r="K10" i="29"/>
  <c r="G10" i="29"/>
  <c r="Q10" i="29"/>
  <c r="M10" i="29"/>
  <c r="I10" i="29"/>
  <c r="E10" i="29"/>
  <c r="S12" i="29"/>
  <c r="O12" i="29"/>
  <c r="K12" i="29"/>
  <c r="G12" i="29"/>
  <c r="Q12" i="29"/>
  <c r="M12" i="29"/>
  <c r="I12" i="29"/>
  <c r="E12" i="29"/>
  <c r="S14" i="29"/>
  <c r="O14" i="29"/>
  <c r="K14" i="29"/>
  <c r="G14" i="29"/>
  <c r="Q14" i="29"/>
  <c r="M14" i="29"/>
  <c r="I14" i="29"/>
  <c r="E14" i="29"/>
  <c r="S16" i="29"/>
  <c r="O16" i="29"/>
  <c r="K16" i="29"/>
  <c r="G16" i="29"/>
  <c r="Q16" i="29"/>
  <c r="M16" i="29"/>
  <c r="I16" i="29"/>
  <c r="E16" i="29"/>
  <c r="S18" i="29"/>
  <c r="O18" i="29"/>
  <c r="K18" i="29"/>
  <c r="G18" i="29"/>
  <c r="Q18" i="29"/>
  <c r="M18" i="29"/>
  <c r="I18" i="29"/>
  <c r="E18" i="29"/>
  <c r="S20" i="29"/>
  <c r="O20" i="29"/>
  <c r="K20" i="29"/>
  <c r="G20" i="29"/>
  <c r="Q20" i="29"/>
  <c r="M20" i="29"/>
  <c r="I20" i="29"/>
  <c r="E20" i="29"/>
  <c r="S22" i="29"/>
  <c r="O22" i="29"/>
  <c r="K22" i="29"/>
  <c r="G22" i="29"/>
  <c r="Q22" i="29"/>
  <c r="M22" i="29"/>
  <c r="I22" i="29"/>
  <c r="E22" i="29"/>
  <c r="S24" i="29"/>
  <c r="O24" i="29"/>
  <c r="K24" i="29"/>
  <c r="G24" i="29"/>
  <c r="Q24" i="29"/>
  <c r="M24" i="29"/>
  <c r="I24" i="29"/>
  <c r="E24" i="29"/>
  <c r="S26" i="29"/>
  <c r="O26" i="29"/>
  <c r="K26" i="29"/>
  <c r="G26" i="29"/>
  <c r="Q26" i="29"/>
  <c r="M26" i="29"/>
  <c r="I26" i="29"/>
  <c r="E26" i="29"/>
  <c r="S28" i="29"/>
  <c r="O28" i="29"/>
  <c r="K28" i="29"/>
  <c r="G28" i="29"/>
  <c r="Q28" i="29"/>
  <c r="M28" i="29"/>
  <c r="I28" i="29"/>
  <c r="E28" i="29"/>
  <c r="S30" i="29"/>
  <c r="O30" i="29"/>
  <c r="K30" i="29"/>
  <c r="G30" i="29"/>
  <c r="Q30" i="29"/>
  <c r="M30" i="29"/>
  <c r="I30" i="29"/>
  <c r="E30" i="29"/>
  <c r="S32" i="29"/>
  <c r="O32" i="29"/>
  <c r="K32" i="29"/>
  <c r="G32" i="29"/>
  <c r="Q32" i="29"/>
  <c r="M32" i="29"/>
  <c r="I32" i="29"/>
  <c r="E32" i="29"/>
  <c r="S34" i="29"/>
  <c r="O34" i="29"/>
  <c r="K34" i="29"/>
  <c r="G34" i="29"/>
  <c r="Q34" i="29"/>
  <c r="M34" i="29"/>
  <c r="I34" i="29"/>
  <c r="E34" i="29"/>
  <c r="S36" i="29"/>
  <c r="O36" i="29"/>
  <c r="K36" i="29"/>
  <c r="G36" i="29"/>
  <c r="Q36" i="29"/>
  <c r="M36" i="29"/>
  <c r="I36" i="29"/>
  <c r="E36" i="29"/>
  <c r="S38" i="29"/>
  <c r="O38" i="29"/>
  <c r="K38" i="29"/>
  <c r="G38" i="29"/>
  <c r="Q38" i="29"/>
  <c r="M38" i="29"/>
  <c r="I38" i="29"/>
  <c r="E38" i="29"/>
  <c r="S40" i="29"/>
  <c r="O40" i="29"/>
  <c r="K40" i="29"/>
  <c r="G40" i="29"/>
  <c r="Q40" i="29"/>
  <c r="M40" i="29"/>
  <c r="I40" i="29"/>
  <c r="E40" i="29"/>
  <c r="S42" i="29"/>
  <c r="O42" i="29"/>
  <c r="K42" i="29"/>
  <c r="G42" i="29"/>
  <c r="Q42" i="29"/>
  <c r="M42" i="29"/>
  <c r="I42" i="29"/>
  <c r="E42" i="29"/>
  <c r="S44" i="29"/>
  <c r="O44" i="29"/>
  <c r="K44" i="29"/>
  <c r="G44" i="29"/>
  <c r="Q44" i="29"/>
  <c r="M44" i="29"/>
  <c r="I44" i="29"/>
  <c r="E44" i="29"/>
  <c r="S46" i="29"/>
  <c r="O46" i="29"/>
  <c r="K46" i="29"/>
  <c r="G46" i="29"/>
  <c r="Q46" i="29"/>
  <c r="M46" i="29"/>
  <c r="I46" i="29"/>
  <c r="E46" i="29"/>
  <c r="S48" i="29"/>
  <c r="O48" i="29"/>
  <c r="K48" i="29"/>
  <c r="G48" i="29"/>
  <c r="Q48" i="29"/>
  <c r="M48" i="29"/>
  <c r="I48" i="29"/>
  <c r="E48" i="29"/>
  <c r="S52" i="29"/>
  <c r="O52" i="29"/>
  <c r="K52" i="29"/>
  <c r="G52" i="29"/>
  <c r="Q52" i="29"/>
  <c r="M52" i="29"/>
  <c r="I52" i="29"/>
  <c r="E52" i="29"/>
  <c r="S54" i="29"/>
  <c r="O54" i="29"/>
  <c r="K54" i="29"/>
  <c r="G54" i="29"/>
  <c r="Q54" i="29"/>
  <c r="M54" i="29"/>
  <c r="I54" i="29"/>
  <c r="E54" i="29"/>
  <c r="S56" i="29"/>
  <c r="O56" i="29"/>
  <c r="K56" i="29"/>
  <c r="G56" i="29"/>
  <c r="Q56" i="29"/>
  <c r="M56" i="29"/>
  <c r="I56" i="29"/>
  <c r="E56" i="29"/>
  <c r="S58" i="29"/>
  <c r="O58" i="29"/>
  <c r="K58" i="29"/>
  <c r="G58" i="29"/>
  <c r="Q58" i="29"/>
  <c r="M58" i="29"/>
  <c r="I58" i="29"/>
  <c r="E58" i="29"/>
  <c r="S60" i="29"/>
  <c r="O60" i="29"/>
  <c r="K60" i="29"/>
  <c r="G60" i="29"/>
  <c r="Q60" i="29"/>
  <c r="M60" i="29"/>
  <c r="I60" i="29"/>
  <c r="E60" i="29"/>
  <c r="S62" i="29"/>
  <c r="O62" i="29"/>
  <c r="K62" i="29"/>
  <c r="G62" i="29"/>
  <c r="Q62" i="29"/>
  <c r="M62" i="29"/>
  <c r="I62" i="29"/>
  <c r="E62" i="29"/>
  <c r="S64" i="29"/>
  <c r="O64" i="29"/>
  <c r="K64" i="29"/>
  <c r="G64" i="29"/>
  <c r="Q64" i="29"/>
  <c r="M64" i="29"/>
  <c r="I64" i="29"/>
  <c r="E64" i="29"/>
  <c r="S66" i="29"/>
  <c r="O66" i="29"/>
  <c r="K66" i="29"/>
  <c r="G66" i="29"/>
  <c r="Q66" i="29"/>
  <c r="M66" i="29"/>
  <c r="I66" i="29"/>
  <c r="E66" i="29"/>
  <c r="S68" i="29"/>
  <c r="O68" i="29"/>
  <c r="K68" i="29"/>
  <c r="G68" i="29"/>
  <c r="Q68" i="29"/>
  <c r="M68" i="29"/>
  <c r="I68" i="29"/>
  <c r="E68" i="29"/>
  <c r="S70" i="29"/>
  <c r="O70" i="29"/>
  <c r="K70" i="29"/>
  <c r="G70" i="29"/>
  <c r="Q70" i="29"/>
  <c r="M70" i="29"/>
  <c r="I70" i="29"/>
  <c r="E70" i="29"/>
  <c r="S72" i="29"/>
  <c r="O72" i="29"/>
  <c r="K72" i="29"/>
  <c r="G72" i="29"/>
  <c r="Q72" i="29"/>
  <c r="M72" i="29"/>
  <c r="I72" i="29"/>
  <c r="E72" i="29"/>
  <c r="S74" i="29"/>
  <c r="O74" i="29"/>
  <c r="K74" i="29"/>
  <c r="G74" i="29"/>
  <c r="Q74" i="29"/>
  <c r="M74" i="29"/>
  <c r="I74" i="29"/>
  <c r="E74" i="29"/>
  <c r="S76" i="29"/>
  <c r="O76" i="29"/>
  <c r="K76" i="29"/>
  <c r="G76" i="29"/>
  <c r="Q76" i="29"/>
  <c r="M76" i="29"/>
  <c r="I76" i="29"/>
  <c r="E76" i="29"/>
  <c r="S78" i="29"/>
  <c r="O78" i="29"/>
  <c r="K78" i="29"/>
  <c r="G78" i="29"/>
  <c r="Q78" i="29"/>
  <c r="M78" i="29"/>
  <c r="I78" i="29"/>
  <c r="E78" i="29"/>
  <c r="S80" i="29"/>
  <c r="O80" i="29"/>
  <c r="K80" i="29"/>
  <c r="G80" i="29"/>
  <c r="Q80" i="29"/>
  <c r="M80" i="29"/>
  <c r="I80" i="29"/>
  <c r="E80" i="29"/>
  <c r="S82" i="29"/>
  <c r="O82" i="29"/>
  <c r="K82" i="29"/>
  <c r="G82" i="29"/>
  <c r="Q82" i="29"/>
  <c r="M82" i="29"/>
  <c r="I82" i="29"/>
  <c r="E82" i="29"/>
  <c r="S84" i="29"/>
  <c r="O84" i="29"/>
  <c r="K84" i="29"/>
  <c r="G84" i="29"/>
  <c r="Q84" i="29"/>
  <c r="M84" i="29"/>
  <c r="I84" i="29"/>
  <c r="E84" i="29"/>
  <c r="S86" i="29"/>
  <c r="O86" i="29"/>
  <c r="K86" i="29"/>
  <c r="G86" i="29"/>
  <c r="Q86" i="29"/>
  <c r="M86" i="29"/>
  <c r="I86" i="29"/>
  <c r="E86" i="29"/>
  <c r="S88" i="29"/>
  <c r="O88" i="29"/>
  <c r="K88" i="29"/>
  <c r="G88" i="29"/>
  <c r="Q88" i="29"/>
  <c r="M88" i="29"/>
  <c r="I88" i="29"/>
  <c r="E88" i="29"/>
  <c r="S90" i="29"/>
  <c r="O90" i="29"/>
  <c r="K90" i="29"/>
  <c r="G90" i="29"/>
  <c r="Q90" i="29"/>
  <c r="M90" i="29"/>
  <c r="I90" i="29"/>
  <c r="E90" i="29"/>
  <c r="S92" i="29"/>
  <c r="O92" i="29"/>
  <c r="K92" i="29"/>
  <c r="G92" i="29"/>
  <c r="Q92" i="29"/>
  <c r="M92" i="29"/>
  <c r="I92" i="29"/>
  <c r="E92" i="29"/>
  <c r="S94" i="29"/>
  <c r="O94" i="29"/>
  <c r="K94" i="29"/>
  <c r="G94" i="29"/>
  <c r="Q94" i="29"/>
  <c r="M94" i="29"/>
  <c r="I94" i="29"/>
  <c r="E94" i="29"/>
  <c r="S96" i="29"/>
  <c r="O96" i="29"/>
  <c r="K96" i="29"/>
  <c r="G96" i="29"/>
  <c r="Q96" i="29"/>
  <c r="M96" i="29"/>
  <c r="I96" i="29"/>
  <c r="E96" i="29"/>
  <c r="S98" i="29"/>
  <c r="O98" i="29"/>
  <c r="K98" i="29"/>
  <c r="G98" i="29"/>
  <c r="Q98" i="29"/>
  <c r="M98" i="29"/>
  <c r="I98" i="29"/>
  <c r="E98" i="29"/>
  <c r="S100" i="29"/>
  <c r="O100" i="29"/>
  <c r="K100" i="29"/>
  <c r="G100" i="29"/>
  <c r="Q100" i="29"/>
  <c r="M100" i="29"/>
  <c r="I100" i="29"/>
  <c r="E100" i="29"/>
  <c r="S102" i="29"/>
  <c r="O102" i="29"/>
  <c r="K102" i="29"/>
  <c r="G102" i="29"/>
  <c r="Q102" i="29"/>
  <c r="M102" i="29"/>
  <c r="I102" i="29"/>
  <c r="E102" i="29"/>
  <c r="S104" i="29"/>
  <c r="O104" i="29"/>
  <c r="K104" i="29"/>
  <c r="G104" i="29"/>
  <c r="Q104" i="29"/>
  <c r="M104" i="29"/>
  <c r="I104" i="29"/>
  <c r="E104" i="29"/>
  <c r="S106" i="29"/>
  <c r="O106" i="29"/>
  <c r="K106" i="29"/>
  <c r="G106" i="29"/>
  <c r="Q106" i="29"/>
  <c r="M106" i="29"/>
  <c r="I106" i="29"/>
  <c r="E106" i="29"/>
  <c r="S108" i="29"/>
  <c r="O108" i="29"/>
  <c r="K108" i="29"/>
  <c r="G108" i="29"/>
  <c r="Q108" i="29"/>
  <c r="M108" i="29"/>
  <c r="I108" i="29"/>
  <c r="E108" i="29"/>
  <c r="S110" i="29"/>
  <c r="O110" i="29"/>
  <c r="K110" i="29"/>
  <c r="G110" i="29"/>
  <c r="Q110" i="29"/>
  <c r="M110" i="29"/>
  <c r="I110" i="29"/>
  <c r="E110" i="29"/>
  <c r="S112" i="29"/>
  <c r="O112" i="29"/>
  <c r="K112" i="29"/>
  <c r="G112" i="29"/>
  <c r="Q112" i="29"/>
  <c r="M112" i="29"/>
  <c r="I112" i="29"/>
  <c r="E112" i="29"/>
  <c r="S114" i="29"/>
  <c r="O114" i="29"/>
  <c r="K114" i="29"/>
  <c r="G114" i="29"/>
  <c r="Q114" i="29"/>
  <c r="M114" i="29"/>
  <c r="I114" i="29"/>
  <c r="E114" i="29"/>
  <c r="S116" i="29"/>
  <c r="O116" i="29"/>
  <c r="K116" i="29"/>
  <c r="G116" i="29"/>
  <c r="Q116" i="29"/>
  <c r="M116" i="29"/>
  <c r="I116" i="29"/>
  <c r="E116" i="29"/>
  <c r="S118" i="29"/>
  <c r="O118" i="29"/>
  <c r="K118" i="29"/>
  <c r="G118" i="29"/>
  <c r="Q118" i="29"/>
  <c r="M118" i="29"/>
  <c r="I118" i="29"/>
  <c r="E118" i="29"/>
  <c r="S120" i="29"/>
  <c r="O120" i="29"/>
  <c r="K120" i="29"/>
  <c r="G120" i="29"/>
  <c r="Q120" i="29"/>
  <c r="M120" i="29"/>
  <c r="I120" i="29"/>
  <c r="E120" i="29"/>
  <c r="S122" i="29"/>
  <c r="O122" i="29"/>
  <c r="K122" i="29"/>
  <c r="G122" i="29"/>
  <c r="Q122" i="29"/>
  <c r="M122" i="29"/>
  <c r="I122" i="29"/>
  <c r="E122" i="29"/>
  <c r="S124" i="29"/>
  <c r="O124" i="29"/>
  <c r="K124" i="29"/>
  <c r="G124" i="29"/>
  <c r="Q124" i="29"/>
  <c r="M124" i="29"/>
  <c r="I124" i="29"/>
  <c r="E124" i="29"/>
  <c r="S126" i="29"/>
  <c r="O126" i="29"/>
  <c r="K126" i="29"/>
  <c r="G126" i="29"/>
  <c r="Q126" i="29"/>
  <c r="M126" i="29"/>
  <c r="I126" i="29"/>
  <c r="E126" i="29"/>
  <c r="S128" i="29"/>
  <c r="O128" i="29"/>
  <c r="K128" i="29"/>
  <c r="G128" i="29"/>
  <c r="Q128" i="29"/>
  <c r="M128" i="29"/>
  <c r="I128" i="29"/>
  <c r="E128" i="29"/>
  <c r="S130" i="29"/>
  <c r="O130" i="29"/>
  <c r="K130" i="29"/>
  <c r="G130" i="29"/>
  <c r="Q130" i="29"/>
  <c r="M130" i="29"/>
  <c r="I130" i="29"/>
  <c r="E130" i="29"/>
  <c r="S132" i="29"/>
  <c r="O132" i="29"/>
  <c r="K132" i="29"/>
  <c r="G132" i="29"/>
  <c r="Q132" i="29"/>
  <c r="M132" i="29"/>
  <c r="I132" i="29"/>
  <c r="E132" i="29"/>
  <c r="S134" i="29"/>
  <c r="O134" i="29"/>
  <c r="K134" i="29"/>
  <c r="G134" i="29"/>
  <c r="Q134" i="29"/>
  <c r="M134" i="29"/>
  <c r="I134" i="29"/>
  <c r="E134" i="29"/>
  <c r="S136" i="29"/>
  <c r="O136" i="29"/>
  <c r="K136" i="29"/>
  <c r="G136" i="29"/>
  <c r="Q136" i="29"/>
  <c r="M136" i="29"/>
  <c r="I136" i="29"/>
  <c r="E136" i="29"/>
  <c r="S138" i="29"/>
  <c r="O138" i="29"/>
  <c r="K138" i="29"/>
  <c r="G138" i="29"/>
  <c r="Q138" i="29"/>
  <c r="M138" i="29"/>
  <c r="I138" i="29"/>
  <c r="E138" i="29"/>
  <c r="S140" i="29"/>
  <c r="O140" i="29"/>
  <c r="K140" i="29"/>
  <c r="G140" i="29"/>
  <c r="Q140" i="29"/>
  <c r="M140" i="29"/>
  <c r="I140" i="29"/>
  <c r="E140" i="29"/>
  <c r="S142" i="29"/>
  <c r="O142" i="29"/>
  <c r="K142" i="29"/>
  <c r="G142" i="29"/>
  <c r="Q142" i="29"/>
  <c r="M142" i="29"/>
  <c r="I142" i="29"/>
  <c r="E142" i="29"/>
  <c r="S144" i="29"/>
  <c r="O144" i="29"/>
  <c r="K144" i="29"/>
  <c r="G144" i="29"/>
  <c r="Q144" i="29"/>
  <c r="M144" i="29"/>
  <c r="I144" i="29"/>
  <c r="E144" i="29"/>
  <c r="S146" i="29"/>
  <c r="O146" i="29"/>
  <c r="K146" i="29"/>
  <c r="G146" i="29"/>
  <c r="Q146" i="29"/>
  <c r="M146" i="29"/>
  <c r="I146" i="29"/>
  <c r="E146" i="29"/>
  <c r="S148" i="29"/>
  <c r="O148" i="29"/>
  <c r="K148" i="29"/>
  <c r="G148" i="29"/>
  <c r="Q148" i="29"/>
  <c r="M148" i="29"/>
  <c r="I148" i="29"/>
  <c r="E148" i="29"/>
  <c r="S150" i="29"/>
  <c r="O150" i="29"/>
  <c r="K150" i="29"/>
  <c r="G150" i="29"/>
  <c r="Q150" i="29"/>
  <c r="M150" i="29"/>
  <c r="I150" i="29"/>
  <c r="E150" i="29"/>
  <c r="S152" i="29"/>
  <c r="O152" i="29"/>
  <c r="K152" i="29"/>
  <c r="G152" i="29"/>
  <c r="Q152" i="29"/>
  <c r="M152" i="29"/>
  <c r="I152" i="29"/>
  <c r="E152" i="29"/>
  <c r="S154" i="29"/>
  <c r="O154" i="29"/>
  <c r="K154" i="29"/>
  <c r="G154" i="29"/>
  <c r="Q154" i="29"/>
  <c r="M154" i="29"/>
  <c r="I154" i="29"/>
  <c r="E154" i="29"/>
  <c r="S156" i="29"/>
  <c r="O156" i="29"/>
  <c r="K156" i="29"/>
  <c r="G156" i="29"/>
  <c r="Q156" i="29"/>
  <c r="M156" i="29"/>
  <c r="I156" i="29"/>
  <c r="E156" i="29"/>
  <c r="S158" i="29"/>
  <c r="O158" i="29"/>
  <c r="K158" i="29"/>
  <c r="G158" i="29"/>
  <c r="Q158" i="29"/>
  <c r="M158" i="29"/>
  <c r="I158" i="29"/>
  <c r="E158" i="29"/>
  <c r="S160" i="29"/>
  <c r="O160" i="29"/>
  <c r="K160" i="29"/>
  <c r="G160" i="29"/>
  <c r="Q160" i="29"/>
  <c r="M160" i="29"/>
  <c r="I160" i="29"/>
  <c r="E160" i="29"/>
  <c r="S162" i="29"/>
  <c r="O162" i="29"/>
  <c r="K162" i="29"/>
  <c r="G162" i="29"/>
  <c r="Q162" i="29"/>
  <c r="M162" i="29"/>
  <c r="I162" i="29"/>
  <c r="E162" i="29"/>
  <c r="S164" i="29"/>
  <c r="O164" i="29"/>
  <c r="K164" i="29"/>
  <c r="G164" i="29"/>
  <c r="Q164" i="29"/>
  <c r="M164" i="29"/>
  <c r="I164" i="29"/>
  <c r="E164" i="29"/>
  <c r="S166" i="29"/>
  <c r="O166" i="29"/>
  <c r="K166" i="29"/>
  <c r="G166" i="29"/>
  <c r="Q166" i="29"/>
  <c r="M166" i="29"/>
  <c r="I166" i="29"/>
  <c r="E166" i="29"/>
  <c r="S168" i="29"/>
  <c r="O168" i="29"/>
  <c r="K168" i="29"/>
  <c r="G168" i="29"/>
  <c r="Q168" i="29"/>
  <c r="M168" i="29"/>
  <c r="I168" i="29"/>
  <c r="E168" i="29"/>
  <c r="S170" i="29"/>
  <c r="O170" i="29"/>
  <c r="K170" i="29"/>
  <c r="G170" i="29"/>
  <c r="Q170" i="29"/>
  <c r="M170" i="29"/>
  <c r="I170" i="29"/>
  <c r="E170" i="29"/>
  <c r="S172" i="29"/>
  <c r="O172" i="29"/>
  <c r="K172" i="29"/>
  <c r="G172" i="29"/>
  <c r="Q172" i="29"/>
  <c r="M172" i="29"/>
  <c r="I172" i="29"/>
  <c r="E172" i="29"/>
  <c r="S174" i="29"/>
  <c r="O174" i="29"/>
  <c r="K174" i="29"/>
  <c r="G174" i="29"/>
  <c r="Q174" i="29"/>
  <c r="M174" i="29"/>
  <c r="I174" i="29"/>
  <c r="E174" i="29"/>
  <c r="S176" i="29"/>
  <c r="O176" i="29"/>
  <c r="K176" i="29"/>
  <c r="G176" i="29"/>
  <c r="Q176" i="29"/>
  <c r="M176" i="29"/>
  <c r="I176" i="29"/>
  <c r="E176" i="29"/>
  <c r="S178" i="29"/>
  <c r="O178" i="29"/>
  <c r="K178" i="29"/>
  <c r="G178" i="29"/>
  <c r="Q178" i="29"/>
  <c r="M178" i="29"/>
  <c r="I178" i="29"/>
  <c r="E178" i="29"/>
  <c r="S180" i="29"/>
  <c r="O180" i="29"/>
  <c r="K180" i="29"/>
  <c r="G180" i="29"/>
  <c r="Q180" i="29"/>
  <c r="M180" i="29"/>
  <c r="I180" i="29"/>
  <c r="E180" i="29"/>
  <c r="S182" i="29"/>
  <c r="O182" i="29"/>
  <c r="K182" i="29"/>
  <c r="G182" i="29"/>
  <c r="Q182" i="29"/>
  <c r="M182" i="29"/>
  <c r="I182" i="29"/>
  <c r="E182" i="29"/>
  <c r="S184" i="29"/>
  <c r="O184" i="29"/>
  <c r="K184" i="29"/>
  <c r="G184" i="29"/>
  <c r="Q184" i="29"/>
  <c r="M184" i="29"/>
  <c r="I184" i="29"/>
  <c r="E184" i="29"/>
  <c r="S186" i="29"/>
  <c r="O186" i="29"/>
  <c r="K186" i="29"/>
  <c r="G186" i="29"/>
  <c r="Q186" i="29"/>
  <c r="M186" i="29"/>
  <c r="I186" i="29"/>
  <c r="E186" i="29"/>
  <c r="S188" i="29"/>
  <c r="O188" i="29"/>
  <c r="K188" i="29"/>
  <c r="G188" i="29"/>
  <c r="Q188" i="29"/>
  <c r="M188" i="29"/>
  <c r="I188" i="29"/>
  <c r="E188" i="29"/>
  <c r="S190" i="29"/>
  <c r="O190" i="29"/>
  <c r="K190" i="29"/>
  <c r="G190" i="29"/>
  <c r="Q190" i="29"/>
  <c r="M190" i="29"/>
  <c r="I190" i="29"/>
  <c r="E190" i="29"/>
  <c r="S192" i="29"/>
  <c r="O192" i="29"/>
  <c r="K192" i="29"/>
  <c r="G192" i="29"/>
  <c r="Q192" i="29"/>
  <c r="M192" i="29"/>
  <c r="I192" i="29"/>
  <c r="E192" i="29"/>
  <c r="S194" i="29"/>
  <c r="O194" i="29"/>
  <c r="K194" i="29"/>
  <c r="G194" i="29"/>
  <c r="Q194" i="29"/>
  <c r="M194" i="29"/>
  <c r="I194" i="29"/>
  <c r="E194" i="29"/>
  <c r="S196" i="29"/>
  <c r="O196" i="29"/>
  <c r="K196" i="29"/>
  <c r="G196" i="29"/>
  <c r="Q196" i="29"/>
  <c r="M196" i="29"/>
  <c r="I196" i="29"/>
  <c r="E196" i="29"/>
  <c r="S198" i="29"/>
  <c r="O198" i="29"/>
  <c r="K198" i="29"/>
  <c r="G198" i="29"/>
  <c r="Q198" i="29"/>
  <c r="M198" i="29"/>
  <c r="I198" i="29"/>
  <c r="E198" i="29"/>
  <c r="S200" i="29"/>
  <c r="O200" i="29"/>
  <c r="K200" i="29"/>
  <c r="G200" i="29"/>
  <c r="Q200" i="29"/>
  <c r="M200" i="29"/>
  <c r="I200" i="29"/>
  <c r="E200" i="29"/>
  <c r="S78" i="28"/>
  <c r="O78" i="28"/>
  <c r="K78" i="28"/>
  <c r="G78" i="28"/>
  <c r="Q78" i="28"/>
  <c r="M78" i="28"/>
  <c r="I78" i="28"/>
  <c r="E78" i="28"/>
  <c r="S80" i="28"/>
  <c r="O80" i="28"/>
  <c r="K80" i="28"/>
  <c r="G80" i="28"/>
  <c r="Q80" i="28"/>
  <c r="M80" i="28"/>
  <c r="I80" i="28"/>
  <c r="E80" i="28"/>
  <c r="S82" i="28"/>
  <c r="O82" i="28"/>
  <c r="K82" i="28"/>
  <c r="G82" i="28"/>
  <c r="Q82" i="28"/>
  <c r="M82" i="28"/>
  <c r="I82" i="28"/>
  <c r="E82" i="28"/>
  <c r="S84" i="28"/>
  <c r="O84" i="28"/>
  <c r="K84" i="28"/>
  <c r="G84" i="28"/>
  <c r="Q84" i="28"/>
  <c r="M84" i="28"/>
  <c r="I84" i="28"/>
  <c r="E84" i="28"/>
  <c r="S86" i="28"/>
  <c r="O86" i="28"/>
  <c r="K86" i="28"/>
  <c r="G86" i="28"/>
  <c r="Q86" i="28"/>
  <c r="M86" i="28"/>
  <c r="I86" i="28"/>
  <c r="E86" i="28"/>
  <c r="S88" i="28"/>
  <c r="O88" i="28"/>
  <c r="K88" i="28"/>
  <c r="G88" i="28"/>
  <c r="Q88" i="28"/>
  <c r="M88" i="28"/>
  <c r="I88" i="28"/>
  <c r="E88" i="28"/>
  <c r="S90" i="28"/>
  <c r="O90" i="28"/>
  <c r="K90" i="28"/>
  <c r="G90" i="28"/>
  <c r="Q90" i="28"/>
  <c r="M90" i="28"/>
  <c r="I90" i="28"/>
  <c r="E90" i="28"/>
  <c r="S92" i="28"/>
  <c r="O92" i="28"/>
  <c r="K92" i="28"/>
  <c r="G92" i="28"/>
  <c r="Q92" i="28"/>
  <c r="M92" i="28"/>
  <c r="I92" i="28"/>
  <c r="E92" i="28"/>
  <c r="S94" i="28"/>
  <c r="O94" i="28"/>
  <c r="K94" i="28"/>
  <c r="G94" i="28"/>
  <c r="Q94" i="28"/>
  <c r="M94" i="28"/>
  <c r="I94" i="28"/>
  <c r="E94" i="28"/>
  <c r="S96" i="28"/>
  <c r="O96" i="28"/>
  <c r="K96" i="28"/>
  <c r="G96" i="28"/>
  <c r="Q96" i="28"/>
  <c r="M96" i="28"/>
  <c r="I96" i="28"/>
  <c r="E96" i="28"/>
  <c r="S98" i="28"/>
  <c r="O98" i="28"/>
  <c r="K98" i="28"/>
  <c r="G98" i="28"/>
  <c r="Q98" i="28"/>
  <c r="M98" i="28"/>
  <c r="I98" i="28"/>
  <c r="E98" i="28"/>
  <c r="S100" i="28"/>
  <c r="O100" i="28"/>
  <c r="K100" i="28"/>
  <c r="G100" i="28"/>
  <c r="Q100" i="28"/>
  <c r="M100" i="28"/>
  <c r="I100" i="28"/>
  <c r="E100" i="28"/>
  <c r="S102" i="28"/>
  <c r="O102" i="28"/>
  <c r="K102" i="28"/>
  <c r="G102" i="28"/>
  <c r="Q102" i="28"/>
  <c r="M102" i="28"/>
  <c r="I102" i="28"/>
  <c r="E102" i="28"/>
  <c r="S104" i="28"/>
  <c r="O104" i="28"/>
  <c r="K104" i="28"/>
  <c r="G104" i="28"/>
  <c r="Q104" i="28"/>
  <c r="M104" i="28"/>
  <c r="I104" i="28"/>
  <c r="E104" i="28"/>
  <c r="S106" i="28"/>
  <c r="O106" i="28"/>
  <c r="K106" i="28"/>
  <c r="G106" i="28"/>
  <c r="Q106" i="28"/>
  <c r="M106" i="28"/>
  <c r="I106" i="28"/>
  <c r="E106" i="28"/>
  <c r="S108" i="28"/>
  <c r="O108" i="28"/>
  <c r="K108" i="28"/>
  <c r="G108" i="28"/>
  <c r="Q108" i="28"/>
  <c r="M108" i="28"/>
  <c r="I108" i="28"/>
  <c r="E108" i="28"/>
  <c r="S110" i="28"/>
  <c r="O110" i="28"/>
  <c r="K110" i="28"/>
  <c r="G110" i="28"/>
  <c r="Q110" i="28"/>
  <c r="M110" i="28"/>
  <c r="I110" i="28"/>
  <c r="E110" i="28"/>
  <c r="S112" i="28"/>
  <c r="O112" i="28"/>
  <c r="K112" i="28"/>
  <c r="G112" i="28"/>
  <c r="Q112" i="28"/>
  <c r="M112" i="28"/>
  <c r="I112" i="28"/>
  <c r="E112" i="28"/>
  <c r="S114" i="28"/>
  <c r="O114" i="28"/>
  <c r="K114" i="28"/>
  <c r="G114" i="28"/>
  <c r="Q114" i="28"/>
  <c r="M114" i="28"/>
  <c r="I114" i="28"/>
  <c r="E114" i="28"/>
  <c r="S116" i="28"/>
  <c r="O116" i="28"/>
  <c r="K116" i="28"/>
  <c r="G116" i="28"/>
  <c r="Q116" i="28"/>
  <c r="M116" i="28"/>
  <c r="I116" i="28"/>
  <c r="E116" i="28"/>
  <c r="S118" i="28"/>
  <c r="O118" i="28"/>
  <c r="K118" i="28"/>
  <c r="G118" i="28"/>
  <c r="Q118" i="28"/>
  <c r="M118" i="28"/>
  <c r="I118" i="28"/>
  <c r="E118" i="28"/>
  <c r="S120" i="28"/>
  <c r="O120" i="28"/>
  <c r="K120" i="28"/>
  <c r="G120" i="28"/>
  <c r="Q120" i="28"/>
  <c r="M120" i="28"/>
  <c r="I120" i="28"/>
  <c r="E120" i="28"/>
  <c r="S122" i="28"/>
  <c r="O122" i="28"/>
  <c r="K122" i="28"/>
  <c r="G122" i="28"/>
  <c r="Q122" i="28"/>
  <c r="M122" i="28"/>
  <c r="I122" i="28"/>
  <c r="E122" i="28"/>
  <c r="S124" i="28"/>
  <c r="O124" i="28"/>
  <c r="K124" i="28"/>
  <c r="G124" i="28"/>
  <c r="Q124" i="28"/>
  <c r="M124" i="28"/>
  <c r="I124" i="28"/>
  <c r="E124" i="28"/>
  <c r="S126" i="28"/>
  <c r="O126" i="28"/>
  <c r="K126" i="28"/>
  <c r="G126" i="28"/>
  <c r="Q126" i="28"/>
  <c r="M126" i="28"/>
  <c r="I126" i="28"/>
  <c r="E126" i="28"/>
  <c r="S128" i="28"/>
  <c r="O128" i="28"/>
  <c r="K128" i="28"/>
  <c r="G128" i="28"/>
  <c r="Q128" i="28"/>
  <c r="M128" i="28"/>
  <c r="I128" i="28"/>
  <c r="E128" i="28"/>
  <c r="S130" i="28"/>
  <c r="O130" i="28"/>
  <c r="K130" i="28"/>
  <c r="G130" i="28"/>
  <c r="Q130" i="28"/>
  <c r="M130" i="28"/>
  <c r="I130" i="28"/>
  <c r="E130" i="28"/>
  <c r="S132" i="28"/>
  <c r="O132" i="28"/>
  <c r="K132" i="28"/>
  <c r="G132" i="28"/>
  <c r="Q132" i="28"/>
  <c r="M132" i="28"/>
  <c r="I132" i="28"/>
  <c r="E132" i="28"/>
  <c r="S134" i="28"/>
  <c r="O134" i="28"/>
  <c r="K134" i="28"/>
  <c r="G134" i="28"/>
  <c r="Q134" i="28"/>
  <c r="M134" i="28"/>
  <c r="I134" i="28"/>
  <c r="E134" i="28"/>
  <c r="S136" i="28"/>
  <c r="O136" i="28"/>
  <c r="K136" i="28"/>
  <c r="G136" i="28"/>
  <c r="Q136" i="28"/>
  <c r="M136" i="28"/>
  <c r="I136" i="28"/>
  <c r="E136" i="28"/>
  <c r="S138" i="28"/>
  <c r="O138" i="28"/>
  <c r="K138" i="28"/>
  <c r="G138" i="28"/>
  <c r="Q138" i="28"/>
  <c r="M138" i="28"/>
  <c r="I138" i="28"/>
  <c r="E138" i="28"/>
  <c r="S140" i="28"/>
  <c r="O140" i="28"/>
  <c r="K140" i="28"/>
  <c r="G140" i="28"/>
  <c r="Q140" i="28"/>
  <c r="M140" i="28"/>
  <c r="I140" i="28"/>
  <c r="E140" i="28"/>
  <c r="S142" i="28"/>
  <c r="O142" i="28"/>
  <c r="K142" i="28"/>
  <c r="G142" i="28"/>
  <c r="Q142" i="28"/>
  <c r="M142" i="28"/>
  <c r="I142" i="28"/>
  <c r="E142" i="28"/>
  <c r="S144" i="28"/>
  <c r="O144" i="28"/>
  <c r="K144" i="28"/>
  <c r="G144" i="28"/>
  <c r="Q144" i="28"/>
  <c r="M144" i="28"/>
  <c r="I144" i="28"/>
  <c r="E144" i="28"/>
  <c r="S146" i="28"/>
  <c r="O146" i="28"/>
  <c r="K146" i="28"/>
  <c r="G146" i="28"/>
  <c r="Q146" i="28"/>
  <c r="M146" i="28"/>
  <c r="I146" i="28"/>
  <c r="E146" i="28"/>
  <c r="S148" i="28"/>
  <c r="O148" i="28"/>
  <c r="K148" i="28"/>
  <c r="G148" i="28"/>
  <c r="Q148" i="28"/>
  <c r="M148" i="28"/>
  <c r="I148" i="28"/>
  <c r="E148" i="28"/>
  <c r="S150" i="28"/>
  <c r="O150" i="28"/>
  <c r="K150" i="28"/>
  <c r="G150" i="28"/>
  <c r="Q150" i="28"/>
  <c r="M150" i="28"/>
  <c r="I150" i="28"/>
  <c r="E150" i="28"/>
  <c r="S152" i="28"/>
  <c r="O152" i="28"/>
  <c r="K152" i="28"/>
  <c r="G152" i="28"/>
  <c r="Q152" i="28"/>
  <c r="M152" i="28"/>
  <c r="I152" i="28"/>
  <c r="E152" i="28"/>
  <c r="S154" i="28"/>
  <c r="O154" i="28"/>
  <c r="K154" i="28"/>
  <c r="G154" i="28"/>
  <c r="Q154" i="28"/>
  <c r="M154" i="28"/>
  <c r="I154" i="28"/>
  <c r="E154" i="28"/>
  <c r="S156" i="28"/>
  <c r="O156" i="28"/>
  <c r="K156" i="28"/>
  <c r="G156" i="28"/>
  <c r="Q156" i="28"/>
  <c r="M156" i="28"/>
  <c r="I156" i="28"/>
  <c r="E156" i="28"/>
  <c r="S158" i="28"/>
  <c r="O158" i="28"/>
  <c r="K158" i="28"/>
  <c r="G158" i="28"/>
  <c r="Q158" i="28"/>
  <c r="M158" i="28"/>
  <c r="I158" i="28"/>
  <c r="E158" i="28"/>
  <c r="S160" i="28"/>
  <c r="O160" i="28"/>
  <c r="K160" i="28"/>
  <c r="G160" i="28"/>
  <c r="Q160" i="28"/>
  <c r="M160" i="28"/>
  <c r="I160" i="28"/>
  <c r="E160" i="28"/>
  <c r="S162" i="28"/>
  <c r="O162" i="28"/>
  <c r="K162" i="28"/>
  <c r="G162" i="28"/>
  <c r="Q162" i="28"/>
  <c r="M162" i="28"/>
  <c r="I162" i="28"/>
  <c r="E162" i="28"/>
  <c r="S164" i="28"/>
  <c r="O164" i="28"/>
  <c r="K164" i="28"/>
  <c r="G164" i="28"/>
  <c r="Q164" i="28"/>
  <c r="M164" i="28"/>
  <c r="I164" i="28"/>
  <c r="E164" i="28"/>
  <c r="S166" i="28"/>
  <c r="O166" i="28"/>
  <c r="K166" i="28"/>
  <c r="G166" i="28"/>
  <c r="Q166" i="28"/>
  <c r="M166" i="28"/>
  <c r="I166" i="28"/>
  <c r="E166" i="28"/>
  <c r="S168" i="28"/>
  <c r="O168" i="28"/>
  <c r="K168" i="28"/>
  <c r="G168" i="28"/>
  <c r="Q168" i="28"/>
  <c r="M168" i="28"/>
  <c r="I168" i="28"/>
  <c r="E168" i="28"/>
  <c r="S170" i="28"/>
  <c r="O170" i="28"/>
  <c r="K170" i="28"/>
  <c r="G170" i="28"/>
  <c r="Q170" i="28"/>
  <c r="M170" i="28"/>
  <c r="I170" i="28"/>
  <c r="E170" i="28"/>
  <c r="S172" i="28"/>
  <c r="O172" i="28"/>
  <c r="K172" i="28"/>
  <c r="G172" i="28"/>
  <c r="Q172" i="28"/>
  <c r="M172" i="28"/>
  <c r="I172" i="28"/>
  <c r="E172" i="28"/>
  <c r="S174" i="28"/>
  <c r="O174" i="28"/>
  <c r="K174" i="28"/>
  <c r="G174" i="28"/>
  <c r="Q174" i="28"/>
  <c r="M174" i="28"/>
  <c r="I174" i="28"/>
  <c r="E174" i="28"/>
  <c r="S176" i="28"/>
  <c r="O176" i="28"/>
  <c r="K176" i="28"/>
  <c r="G176" i="28"/>
  <c r="Q176" i="28"/>
  <c r="M176" i="28"/>
  <c r="I176" i="28"/>
  <c r="E176" i="28"/>
  <c r="S178" i="28"/>
  <c r="O178" i="28"/>
  <c r="K178" i="28"/>
  <c r="G178" i="28"/>
  <c r="Q178" i="28"/>
  <c r="M178" i="28"/>
  <c r="I178" i="28"/>
  <c r="E178" i="28"/>
  <c r="S180" i="28"/>
  <c r="O180" i="28"/>
  <c r="K180" i="28"/>
  <c r="G180" i="28"/>
  <c r="Q180" i="28"/>
  <c r="M180" i="28"/>
  <c r="I180" i="28"/>
  <c r="E180" i="28"/>
  <c r="S182" i="28"/>
  <c r="O182" i="28"/>
  <c r="K182" i="28"/>
  <c r="G182" i="28"/>
  <c r="Q182" i="28"/>
  <c r="M182" i="28"/>
  <c r="I182" i="28"/>
  <c r="E182" i="28"/>
  <c r="S184" i="28"/>
  <c r="O184" i="28"/>
  <c r="K184" i="28"/>
  <c r="G184" i="28"/>
  <c r="Q184" i="28"/>
  <c r="M184" i="28"/>
  <c r="I184" i="28"/>
  <c r="E184" i="28"/>
  <c r="S186" i="28"/>
  <c r="O186" i="28"/>
  <c r="K186" i="28"/>
  <c r="G186" i="28"/>
  <c r="Q186" i="28"/>
  <c r="M186" i="28"/>
  <c r="I186" i="28"/>
  <c r="E186" i="28"/>
  <c r="S188" i="28"/>
  <c r="O188" i="28"/>
  <c r="K188" i="28"/>
  <c r="G188" i="28"/>
  <c r="Q188" i="28"/>
  <c r="M188" i="28"/>
  <c r="I188" i="28"/>
  <c r="E188" i="28"/>
  <c r="S190" i="28"/>
  <c r="O190" i="28"/>
  <c r="K190" i="28"/>
  <c r="G190" i="28"/>
  <c r="Q190" i="28"/>
  <c r="M190" i="28"/>
  <c r="I190" i="28"/>
  <c r="E190" i="28"/>
  <c r="S192" i="28"/>
  <c r="O192" i="28"/>
  <c r="K192" i="28"/>
  <c r="G192" i="28"/>
  <c r="Q192" i="28"/>
  <c r="M192" i="28"/>
  <c r="I192" i="28"/>
  <c r="E192" i="28"/>
  <c r="S194" i="28"/>
  <c r="O194" i="28"/>
  <c r="K194" i="28"/>
  <c r="G194" i="28"/>
  <c r="Q194" i="28"/>
  <c r="M194" i="28"/>
  <c r="I194" i="28"/>
  <c r="E194" i="28"/>
  <c r="S196" i="28"/>
  <c r="O196" i="28"/>
  <c r="K196" i="28"/>
  <c r="G196" i="28"/>
  <c r="Q196" i="28"/>
  <c r="M196" i="28"/>
  <c r="I196" i="28"/>
  <c r="E196" i="28"/>
  <c r="S198" i="28"/>
  <c r="O198" i="28"/>
  <c r="K198" i="28"/>
  <c r="G198" i="28"/>
  <c r="Q198" i="28"/>
  <c r="M198" i="28"/>
  <c r="I198" i="28"/>
  <c r="E198" i="28"/>
  <c r="S200" i="28"/>
  <c r="O200" i="28"/>
  <c r="K200" i="28"/>
  <c r="G200" i="28"/>
  <c r="Q200" i="28"/>
  <c r="M200" i="28"/>
  <c r="I200" i="28"/>
  <c r="E200" i="28"/>
  <c r="G2" i="28"/>
  <c r="K2" i="28"/>
  <c r="O2" i="28"/>
  <c r="S2" i="28"/>
  <c r="G3" i="28"/>
  <c r="K3" i="28"/>
  <c r="O3" i="28"/>
  <c r="S3" i="28"/>
  <c r="G4" i="28"/>
  <c r="K4" i="28"/>
  <c r="O4" i="28"/>
  <c r="S4" i="28"/>
  <c r="G6" i="28"/>
  <c r="K6" i="28"/>
  <c r="O6" i="28"/>
  <c r="S6" i="28"/>
  <c r="G7" i="28"/>
  <c r="K7" i="28"/>
  <c r="O7" i="28"/>
  <c r="S7" i="28"/>
  <c r="G8" i="28"/>
  <c r="K8" i="28"/>
  <c r="O8" i="28"/>
  <c r="S8" i="28"/>
  <c r="G9" i="28"/>
  <c r="K9" i="28"/>
  <c r="O9" i="28"/>
  <c r="S9" i="28"/>
  <c r="G10" i="28"/>
  <c r="K10" i="28"/>
  <c r="O10" i="28"/>
  <c r="S10" i="28"/>
  <c r="G12" i="28"/>
  <c r="K12" i="28"/>
  <c r="O12" i="28"/>
  <c r="S12" i="28"/>
  <c r="G13" i="28"/>
  <c r="K13" i="28"/>
  <c r="O13" i="28"/>
  <c r="S13" i="28"/>
  <c r="G14" i="28"/>
  <c r="K14" i="28"/>
  <c r="O14" i="28"/>
  <c r="S14" i="28"/>
  <c r="G15" i="28"/>
  <c r="K15" i="28"/>
  <c r="O15" i="28"/>
  <c r="S15" i="28"/>
  <c r="G16" i="28"/>
  <c r="K16" i="28"/>
  <c r="O16" i="28"/>
  <c r="S16" i="28"/>
  <c r="G17" i="28"/>
  <c r="K17" i="28"/>
  <c r="O17" i="28"/>
  <c r="S17" i="28"/>
  <c r="G18" i="28"/>
  <c r="K18" i="28"/>
  <c r="O18" i="28"/>
  <c r="S18" i="28"/>
  <c r="G19" i="28"/>
  <c r="K19" i="28"/>
  <c r="O19" i="28"/>
  <c r="S19" i="28"/>
  <c r="G20" i="28"/>
  <c r="K20" i="28"/>
  <c r="O20" i="28"/>
  <c r="S20" i="28"/>
  <c r="G21" i="28"/>
  <c r="K21" i="28"/>
  <c r="O21" i="28"/>
  <c r="S21" i="28"/>
  <c r="G22" i="28"/>
  <c r="K22" i="28"/>
  <c r="O22" i="28"/>
  <c r="S22" i="28"/>
  <c r="G23" i="28"/>
  <c r="K23" i="28"/>
  <c r="O23" i="28"/>
  <c r="S23" i="28"/>
  <c r="G24" i="28"/>
  <c r="K24" i="28"/>
  <c r="O24" i="28"/>
  <c r="S24" i="28"/>
  <c r="G25" i="28"/>
  <c r="K25" i="28"/>
  <c r="O25" i="28"/>
  <c r="S25" i="28"/>
  <c r="G26" i="28"/>
  <c r="K26" i="28"/>
  <c r="O26" i="28"/>
  <c r="S26" i="28"/>
  <c r="G27" i="28"/>
  <c r="K27" i="28"/>
  <c r="O27" i="28"/>
  <c r="S27" i="28"/>
  <c r="G28" i="28"/>
  <c r="K28" i="28"/>
  <c r="O28" i="28"/>
  <c r="S28" i="28"/>
  <c r="G29" i="28"/>
  <c r="K29" i="28"/>
  <c r="O29" i="28"/>
  <c r="S29" i="28"/>
  <c r="G30" i="28"/>
  <c r="K30" i="28"/>
  <c r="O30" i="28"/>
  <c r="S30" i="28"/>
  <c r="G31" i="28"/>
  <c r="K31" i="28"/>
  <c r="O31" i="28"/>
  <c r="S31" i="28"/>
  <c r="G32" i="28"/>
  <c r="K32" i="28"/>
  <c r="O32" i="28"/>
  <c r="S32" i="28"/>
  <c r="G33" i="28"/>
  <c r="K33" i="28"/>
  <c r="O33" i="28"/>
  <c r="S33" i="28"/>
  <c r="G34" i="28"/>
  <c r="K34" i="28"/>
  <c r="O34" i="28"/>
  <c r="S34" i="28"/>
  <c r="G35" i="28"/>
  <c r="K35" i="28"/>
  <c r="O35" i="28"/>
  <c r="S35" i="28"/>
  <c r="G36" i="28"/>
  <c r="K36" i="28"/>
  <c r="O36" i="28"/>
  <c r="S36" i="28"/>
  <c r="G37" i="28"/>
  <c r="K37" i="28"/>
  <c r="O37" i="28"/>
  <c r="S37" i="28"/>
  <c r="G38" i="28"/>
  <c r="K38" i="28"/>
  <c r="O38" i="28"/>
  <c r="S38" i="28"/>
  <c r="G39" i="28"/>
  <c r="K39" i="28"/>
  <c r="O39" i="28"/>
  <c r="S39" i="28"/>
  <c r="G40" i="28"/>
  <c r="K40" i="28"/>
  <c r="O40" i="28"/>
  <c r="S40" i="28"/>
  <c r="G41" i="28"/>
  <c r="K41" i="28"/>
  <c r="O41" i="28"/>
  <c r="S41" i="28"/>
  <c r="G42" i="28"/>
  <c r="K42" i="28"/>
  <c r="O42" i="28"/>
  <c r="S42" i="28"/>
  <c r="G43" i="28"/>
  <c r="K43" i="28"/>
  <c r="O43" i="28"/>
  <c r="S43" i="28"/>
  <c r="G44" i="28"/>
  <c r="K44" i="28"/>
  <c r="O44" i="28"/>
  <c r="S44" i="28"/>
  <c r="G45" i="28"/>
  <c r="K45" i="28"/>
  <c r="O45" i="28"/>
  <c r="S45" i="28"/>
  <c r="G46" i="28"/>
  <c r="K46" i="28"/>
  <c r="O46" i="28"/>
  <c r="S46" i="28"/>
  <c r="G47" i="28"/>
  <c r="K47" i="28"/>
  <c r="O47" i="28"/>
  <c r="S47" i="28"/>
  <c r="G48" i="28"/>
  <c r="K48" i="28"/>
  <c r="O48" i="28"/>
  <c r="S48" i="28"/>
  <c r="G49" i="28"/>
  <c r="K49" i="28"/>
  <c r="O49" i="28"/>
  <c r="S49" i="28"/>
  <c r="G50" i="28"/>
  <c r="K50" i="28"/>
  <c r="O50" i="28"/>
  <c r="S50" i="28"/>
  <c r="G51" i="28"/>
  <c r="K51" i="28"/>
  <c r="O51" i="28"/>
  <c r="S51" i="28"/>
  <c r="G52" i="28"/>
  <c r="K52" i="28"/>
  <c r="O52" i="28"/>
  <c r="S52" i="28"/>
  <c r="G53" i="28"/>
  <c r="K53" i="28"/>
  <c r="O53" i="28"/>
  <c r="S53" i="28"/>
  <c r="G54" i="28"/>
  <c r="K54" i="28"/>
  <c r="O54" i="28"/>
  <c r="S54" i="28"/>
  <c r="G55" i="28"/>
  <c r="K55" i="28"/>
  <c r="O55" i="28"/>
  <c r="S55" i="28"/>
  <c r="G56" i="28"/>
  <c r="K56" i="28"/>
  <c r="O56" i="28"/>
  <c r="S56" i="28"/>
  <c r="G58" i="28"/>
  <c r="K58" i="28"/>
  <c r="O58" i="28"/>
  <c r="S58" i="28"/>
  <c r="G59" i="28"/>
  <c r="K59" i="28"/>
  <c r="O59" i="28"/>
  <c r="S59" i="28"/>
  <c r="G60" i="28"/>
  <c r="K60" i="28"/>
  <c r="O60" i="28"/>
  <c r="S60" i="28"/>
  <c r="G61" i="28"/>
  <c r="K61" i="28"/>
  <c r="O61" i="28"/>
  <c r="S61" i="28"/>
  <c r="G62" i="28"/>
  <c r="K62" i="28"/>
  <c r="O62" i="28"/>
  <c r="S62" i="28"/>
  <c r="G63" i="28"/>
  <c r="K63" i="28"/>
  <c r="O63" i="28"/>
  <c r="S63" i="28"/>
  <c r="G64" i="28"/>
  <c r="K64" i="28"/>
  <c r="O64" i="28"/>
  <c r="S64" i="28"/>
  <c r="G65" i="28"/>
  <c r="K65" i="28"/>
  <c r="O65" i="28"/>
  <c r="S65" i="28"/>
  <c r="G66" i="28"/>
  <c r="K66" i="28"/>
  <c r="O66" i="28"/>
  <c r="S66" i="28"/>
  <c r="G67" i="28"/>
  <c r="K67" i="28"/>
  <c r="O67" i="28"/>
  <c r="S67" i="28"/>
  <c r="G68" i="28"/>
  <c r="K68" i="28"/>
  <c r="O68" i="28"/>
  <c r="S68" i="28"/>
  <c r="G69" i="28"/>
  <c r="K69" i="28"/>
  <c r="O69" i="28"/>
  <c r="S69" i="28"/>
  <c r="G70" i="28"/>
  <c r="K70" i="28"/>
  <c r="O70" i="28"/>
  <c r="S70" i="28"/>
  <c r="G71" i="28"/>
  <c r="K71" i="28"/>
  <c r="O71" i="28"/>
  <c r="S71" i="28"/>
  <c r="G72" i="28"/>
  <c r="K72" i="28"/>
  <c r="O72" i="28"/>
  <c r="S72" i="28"/>
  <c r="G73" i="28"/>
  <c r="K73" i="28"/>
  <c r="O73" i="28"/>
  <c r="S73" i="28"/>
  <c r="G74" i="28"/>
  <c r="K74" i="28"/>
  <c r="O74" i="28"/>
  <c r="S74" i="28"/>
  <c r="G75" i="28"/>
  <c r="K75" i="28"/>
  <c r="O75" i="28"/>
  <c r="S75" i="28"/>
  <c r="G76" i="28"/>
  <c r="K76" i="28"/>
  <c r="O76" i="28"/>
  <c r="S76" i="28"/>
  <c r="G3" i="27"/>
  <c r="G32" i="27"/>
  <c r="K32" i="27"/>
  <c r="G106" i="27"/>
  <c r="S3" i="30"/>
  <c r="O3" i="30"/>
  <c r="K3" i="30"/>
  <c r="G3" i="30"/>
  <c r="Q3" i="30"/>
  <c r="M3" i="30"/>
  <c r="I3" i="30"/>
  <c r="E3" i="30"/>
  <c r="D3" i="30" s="1"/>
  <c r="S5" i="30"/>
  <c r="O5" i="30"/>
  <c r="K5" i="30"/>
  <c r="G5" i="30"/>
  <c r="Q5" i="30"/>
  <c r="M5" i="30"/>
  <c r="I5" i="30"/>
  <c r="E5" i="30"/>
  <c r="S7" i="30"/>
  <c r="O7" i="30"/>
  <c r="K7" i="30"/>
  <c r="G7" i="30"/>
  <c r="Q7" i="30"/>
  <c r="M7" i="30"/>
  <c r="I7" i="30"/>
  <c r="E7" i="30"/>
  <c r="S9" i="30"/>
  <c r="O9" i="30"/>
  <c r="K9" i="30"/>
  <c r="G9" i="30"/>
  <c r="Q9" i="30"/>
  <c r="M9" i="30"/>
  <c r="I9" i="30"/>
  <c r="E9" i="30"/>
  <c r="S11" i="30"/>
  <c r="O11" i="30"/>
  <c r="K11" i="30"/>
  <c r="G11" i="30"/>
  <c r="Q11" i="30"/>
  <c r="M11" i="30"/>
  <c r="I11" i="30"/>
  <c r="E11" i="30"/>
  <c r="S13" i="30"/>
  <c r="O13" i="30"/>
  <c r="K13" i="30"/>
  <c r="G13" i="30"/>
  <c r="Q13" i="30"/>
  <c r="M13" i="30"/>
  <c r="I13" i="30"/>
  <c r="E13" i="30"/>
  <c r="S15" i="30"/>
  <c r="O15" i="30"/>
  <c r="K15" i="30"/>
  <c r="G15" i="30"/>
  <c r="Q15" i="30"/>
  <c r="M15" i="30"/>
  <c r="I15" i="30"/>
  <c r="E15" i="30"/>
  <c r="S17" i="30"/>
  <c r="O17" i="30"/>
  <c r="K17" i="30"/>
  <c r="G17" i="30"/>
  <c r="Q17" i="30"/>
  <c r="M17" i="30"/>
  <c r="I17" i="30"/>
  <c r="E17" i="30"/>
  <c r="S19" i="30"/>
  <c r="O19" i="30"/>
  <c r="K19" i="30"/>
  <c r="G19" i="30"/>
  <c r="Q19" i="30"/>
  <c r="M19" i="30"/>
  <c r="I19" i="30"/>
  <c r="E19" i="30"/>
  <c r="S21" i="30"/>
  <c r="O21" i="30"/>
  <c r="K21" i="30"/>
  <c r="G21" i="30"/>
  <c r="Q21" i="30"/>
  <c r="M21" i="30"/>
  <c r="I21" i="30"/>
  <c r="E21" i="30"/>
  <c r="S23" i="30"/>
  <c r="O23" i="30"/>
  <c r="K23" i="30"/>
  <c r="G23" i="30"/>
  <c r="Q23" i="30"/>
  <c r="M23" i="30"/>
  <c r="I23" i="30"/>
  <c r="E23" i="30"/>
  <c r="S25" i="30"/>
  <c r="O25" i="30"/>
  <c r="K25" i="30"/>
  <c r="G25" i="30"/>
  <c r="Q25" i="30"/>
  <c r="M25" i="30"/>
  <c r="I25" i="30"/>
  <c r="E25" i="30"/>
  <c r="Q27" i="30"/>
  <c r="M27" i="30"/>
  <c r="I27" i="30"/>
  <c r="E27" i="30"/>
  <c r="S27" i="30"/>
  <c r="O27" i="30"/>
  <c r="K27" i="30"/>
  <c r="G27" i="30"/>
  <c r="Q29" i="30"/>
  <c r="M29" i="30"/>
  <c r="I29" i="30"/>
  <c r="E29" i="30"/>
  <c r="S29" i="30"/>
  <c r="O29" i="30"/>
  <c r="K29" i="30"/>
  <c r="G29" i="30"/>
  <c r="Q31" i="30"/>
  <c r="M31" i="30"/>
  <c r="I31" i="30"/>
  <c r="E31" i="30"/>
  <c r="S31" i="30"/>
  <c r="O31" i="30"/>
  <c r="K31" i="30"/>
  <c r="G31" i="30"/>
  <c r="Q33" i="30"/>
  <c r="M33" i="30"/>
  <c r="I33" i="30"/>
  <c r="E33" i="30"/>
  <c r="S33" i="30"/>
  <c r="O33" i="30"/>
  <c r="K33" i="30"/>
  <c r="G33" i="30"/>
  <c r="Q35" i="30"/>
  <c r="M35" i="30"/>
  <c r="I35" i="30"/>
  <c r="E35" i="30"/>
  <c r="S35" i="30"/>
  <c r="O35" i="30"/>
  <c r="K35" i="30"/>
  <c r="G35" i="30"/>
  <c r="Q37" i="30"/>
  <c r="M37" i="30"/>
  <c r="I37" i="30"/>
  <c r="E37" i="30"/>
  <c r="S37" i="30"/>
  <c r="O37" i="30"/>
  <c r="K37" i="30"/>
  <c r="G37" i="30"/>
  <c r="Q39" i="30"/>
  <c r="M39" i="30"/>
  <c r="I39" i="30"/>
  <c r="E39" i="30"/>
  <c r="S39" i="30"/>
  <c r="O39" i="30"/>
  <c r="K39" i="30"/>
  <c r="G39" i="30"/>
  <c r="Q41" i="30"/>
  <c r="M41" i="30"/>
  <c r="I41" i="30"/>
  <c r="E41" i="30"/>
  <c r="S41" i="30"/>
  <c r="O41" i="30"/>
  <c r="K41" i="30"/>
  <c r="G41" i="30"/>
  <c r="Q43" i="30"/>
  <c r="M43" i="30"/>
  <c r="I43" i="30"/>
  <c r="E43" i="30"/>
  <c r="S43" i="30"/>
  <c r="O43" i="30"/>
  <c r="K43" i="30"/>
  <c r="G43" i="30"/>
  <c r="Q45" i="30"/>
  <c r="M45" i="30"/>
  <c r="I45" i="30"/>
  <c r="E45" i="30"/>
  <c r="S45" i="30"/>
  <c r="O45" i="30"/>
  <c r="K45" i="30"/>
  <c r="G45" i="30"/>
  <c r="Q47" i="30"/>
  <c r="M47" i="30"/>
  <c r="I47" i="30"/>
  <c r="E47" i="30"/>
  <c r="S47" i="30"/>
  <c r="O47" i="30"/>
  <c r="K47" i="30"/>
  <c r="G47" i="30"/>
  <c r="Q49" i="30"/>
  <c r="M49" i="30"/>
  <c r="I49" i="30"/>
  <c r="E49" i="30"/>
  <c r="S49" i="30"/>
  <c r="O49" i="30"/>
  <c r="K49" i="30"/>
  <c r="G49" i="30"/>
  <c r="Q51" i="30"/>
  <c r="M51" i="30"/>
  <c r="I51" i="30"/>
  <c r="E51" i="30"/>
  <c r="S51" i="30"/>
  <c r="O51" i="30"/>
  <c r="K51" i="30"/>
  <c r="G51" i="30"/>
  <c r="Q53" i="30"/>
  <c r="M53" i="30"/>
  <c r="I53" i="30"/>
  <c r="E53" i="30"/>
  <c r="S53" i="30"/>
  <c r="O53" i="30"/>
  <c r="K53" i="30"/>
  <c r="G53" i="30"/>
  <c r="Q55" i="30"/>
  <c r="M55" i="30"/>
  <c r="I55" i="30"/>
  <c r="E55" i="30"/>
  <c r="S55" i="30"/>
  <c r="O55" i="30"/>
  <c r="K55" i="30"/>
  <c r="G55" i="30"/>
  <c r="Q57" i="30"/>
  <c r="M57" i="30"/>
  <c r="I57" i="30"/>
  <c r="E57" i="30"/>
  <c r="S57" i="30"/>
  <c r="O57" i="30"/>
  <c r="K57" i="30"/>
  <c r="G57" i="30"/>
  <c r="Q59" i="30"/>
  <c r="M59" i="30"/>
  <c r="I59" i="30"/>
  <c r="E59" i="30"/>
  <c r="S59" i="30"/>
  <c r="O59" i="30"/>
  <c r="K59" i="30"/>
  <c r="G59" i="30"/>
  <c r="Q61" i="30"/>
  <c r="M61" i="30"/>
  <c r="I61" i="30"/>
  <c r="E61" i="30"/>
  <c r="S61" i="30"/>
  <c r="O61" i="30"/>
  <c r="K61" i="30"/>
  <c r="G61" i="30"/>
  <c r="Q63" i="30"/>
  <c r="M63" i="30"/>
  <c r="I63" i="30"/>
  <c r="E63" i="30"/>
  <c r="S63" i="30"/>
  <c r="O63" i="30"/>
  <c r="K63" i="30"/>
  <c r="G63" i="30"/>
  <c r="Q65" i="30"/>
  <c r="M65" i="30"/>
  <c r="I65" i="30"/>
  <c r="E65" i="30"/>
  <c r="S65" i="30"/>
  <c r="O65" i="30"/>
  <c r="K65" i="30"/>
  <c r="G65" i="30"/>
  <c r="Q67" i="30"/>
  <c r="M67" i="30"/>
  <c r="I67" i="30"/>
  <c r="E67" i="30"/>
  <c r="S67" i="30"/>
  <c r="O67" i="30"/>
  <c r="K67" i="30"/>
  <c r="G67" i="30"/>
  <c r="Q69" i="30"/>
  <c r="M69" i="30"/>
  <c r="I69" i="30"/>
  <c r="E69" i="30"/>
  <c r="S69" i="30"/>
  <c r="O69" i="30"/>
  <c r="K69" i="30"/>
  <c r="G69" i="30"/>
  <c r="Q71" i="30"/>
  <c r="M71" i="30"/>
  <c r="I71" i="30"/>
  <c r="E71" i="30"/>
  <c r="S71" i="30"/>
  <c r="O71" i="30"/>
  <c r="K71" i="30"/>
  <c r="G71" i="30"/>
  <c r="Q73" i="30"/>
  <c r="M73" i="30"/>
  <c r="I73" i="30"/>
  <c r="E73" i="30"/>
  <c r="S73" i="30"/>
  <c r="O73" i="30"/>
  <c r="K73" i="30"/>
  <c r="G73" i="30"/>
  <c r="Q75" i="30"/>
  <c r="M75" i="30"/>
  <c r="I75" i="30"/>
  <c r="E75" i="30"/>
  <c r="S75" i="30"/>
  <c r="O75" i="30"/>
  <c r="K75" i="30"/>
  <c r="G75" i="30"/>
  <c r="Q77" i="30"/>
  <c r="M77" i="30"/>
  <c r="I77" i="30"/>
  <c r="E77" i="30"/>
  <c r="S77" i="30"/>
  <c r="O77" i="30"/>
  <c r="K77" i="30"/>
  <c r="G77" i="30"/>
  <c r="Q79" i="30"/>
  <c r="M79" i="30"/>
  <c r="I79" i="30"/>
  <c r="E79" i="30"/>
  <c r="S79" i="30"/>
  <c r="O79" i="30"/>
  <c r="K79" i="30"/>
  <c r="G79" i="30"/>
  <c r="Q81" i="30"/>
  <c r="M81" i="30"/>
  <c r="I81" i="30"/>
  <c r="E81" i="30"/>
  <c r="S81" i="30"/>
  <c r="O81" i="30"/>
  <c r="K81" i="30"/>
  <c r="G81" i="30"/>
  <c r="Q83" i="30"/>
  <c r="M83" i="30"/>
  <c r="I83" i="30"/>
  <c r="E83" i="30"/>
  <c r="S83" i="30"/>
  <c r="O83" i="30"/>
  <c r="K83" i="30"/>
  <c r="G83" i="30"/>
  <c r="Q85" i="30"/>
  <c r="M85" i="30"/>
  <c r="I85" i="30"/>
  <c r="E85" i="30"/>
  <c r="S85" i="30"/>
  <c r="O85" i="30"/>
  <c r="K85" i="30"/>
  <c r="G85" i="30"/>
  <c r="Q87" i="30"/>
  <c r="M87" i="30"/>
  <c r="I87" i="30"/>
  <c r="E87" i="30"/>
  <c r="S87" i="30"/>
  <c r="O87" i="30"/>
  <c r="K87" i="30"/>
  <c r="G87" i="30"/>
  <c r="Q89" i="30"/>
  <c r="M89" i="30"/>
  <c r="I89" i="30"/>
  <c r="E89" i="30"/>
  <c r="S89" i="30"/>
  <c r="O89" i="30"/>
  <c r="K89" i="30"/>
  <c r="G89" i="30"/>
  <c r="Q91" i="30"/>
  <c r="M91" i="30"/>
  <c r="I91" i="30"/>
  <c r="E91" i="30"/>
  <c r="S91" i="30"/>
  <c r="O91" i="30"/>
  <c r="K91" i="30"/>
  <c r="G91" i="30"/>
  <c r="Q93" i="30"/>
  <c r="M93" i="30"/>
  <c r="I93" i="30"/>
  <c r="E93" i="30"/>
  <c r="S93" i="30"/>
  <c r="O93" i="30"/>
  <c r="K93" i="30"/>
  <c r="G93" i="30"/>
  <c r="Q95" i="30"/>
  <c r="M95" i="30"/>
  <c r="I95" i="30"/>
  <c r="E95" i="30"/>
  <c r="S95" i="30"/>
  <c r="O95" i="30"/>
  <c r="K95" i="30"/>
  <c r="G95" i="30"/>
  <c r="Q97" i="30"/>
  <c r="M97" i="30"/>
  <c r="I97" i="30"/>
  <c r="E97" i="30"/>
  <c r="S97" i="30"/>
  <c r="O97" i="30"/>
  <c r="K97" i="30"/>
  <c r="G97" i="30"/>
  <c r="Q101" i="30"/>
  <c r="M101" i="30"/>
  <c r="I101" i="30"/>
  <c r="E101" i="30"/>
  <c r="S101" i="30"/>
  <c r="O101" i="30"/>
  <c r="K101" i="30"/>
  <c r="G101" i="30"/>
  <c r="Q103" i="30"/>
  <c r="M103" i="30"/>
  <c r="I103" i="30"/>
  <c r="E103" i="30"/>
  <c r="S103" i="30"/>
  <c r="O103" i="30"/>
  <c r="K103" i="30"/>
  <c r="G103" i="30"/>
  <c r="Q105" i="30"/>
  <c r="M105" i="30"/>
  <c r="I105" i="30"/>
  <c r="E105" i="30"/>
  <c r="S105" i="30"/>
  <c r="O105" i="30"/>
  <c r="K105" i="30"/>
  <c r="G105" i="30"/>
  <c r="Q107" i="30"/>
  <c r="M107" i="30"/>
  <c r="I107" i="30"/>
  <c r="E107" i="30"/>
  <c r="S107" i="30"/>
  <c r="O107" i="30"/>
  <c r="K107" i="30"/>
  <c r="G107" i="30"/>
  <c r="Q109" i="30"/>
  <c r="M109" i="30"/>
  <c r="I109" i="30"/>
  <c r="E109" i="30"/>
  <c r="S109" i="30"/>
  <c r="O109" i="30"/>
  <c r="K109" i="30"/>
  <c r="G109" i="30"/>
  <c r="Q111" i="30"/>
  <c r="M111" i="30"/>
  <c r="I111" i="30"/>
  <c r="E111" i="30"/>
  <c r="S111" i="30"/>
  <c r="O111" i="30"/>
  <c r="K111" i="30"/>
  <c r="G111" i="30"/>
  <c r="Q113" i="30"/>
  <c r="M113" i="30"/>
  <c r="I113" i="30"/>
  <c r="E113" i="30"/>
  <c r="S113" i="30"/>
  <c r="O113" i="30"/>
  <c r="K113" i="30"/>
  <c r="G113" i="30"/>
  <c r="Q115" i="30"/>
  <c r="S115" i="30"/>
  <c r="M115" i="30"/>
  <c r="I115" i="30"/>
  <c r="E115" i="30"/>
  <c r="O115" i="30"/>
  <c r="K115" i="30"/>
  <c r="G115" i="30"/>
  <c r="Q117" i="30"/>
  <c r="M117" i="30"/>
  <c r="I117" i="30"/>
  <c r="E117" i="30"/>
  <c r="S117" i="30"/>
  <c r="O117" i="30"/>
  <c r="K117" i="30"/>
  <c r="G117" i="30"/>
  <c r="Q119" i="30"/>
  <c r="M119" i="30"/>
  <c r="I119" i="30"/>
  <c r="E119" i="30"/>
  <c r="S119" i="30"/>
  <c r="O119" i="30"/>
  <c r="K119" i="30"/>
  <c r="G119" i="30"/>
  <c r="Q121" i="30"/>
  <c r="M121" i="30"/>
  <c r="I121" i="30"/>
  <c r="E121" i="30"/>
  <c r="S121" i="30"/>
  <c r="O121" i="30"/>
  <c r="K121" i="30"/>
  <c r="G121" i="30"/>
  <c r="Q123" i="30"/>
  <c r="M123" i="30"/>
  <c r="I123" i="30"/>
  <c r="E123" i="30"/>
  <c r="S123" i="30"/>
  <c r="O123" i="30"/>
  <c r="K123" i="30"/>
  <c r="G123" i="30"/>
  <c r="Q125" i="30"/>
  <c r="M125" i="30"/>
  <c r="I125" i="30"/>
  <c r="E125" i="30"/>
  <c r="S125" i="30"/>
  <c r="O125" i="30"/>
  <c r="K125" i="30"/>
  <c r="G125" i="30"/>
  <c r="Q127" i="30"/>
  <c r="M127" i="30"/>
  <c r="I127" i="30"/>
  <c r="E127" i="30"/>
  <c r="S127" i="30"/>
  <c r="O127" i="30"/>
  <c r="K127" i="30"/>
  <c r="G127" i="30"/>
  <c r="Q129" i="30"/>
  <c r="M129" i="30"/>
  <c r="I129" i="30"/>
  <c r="E129" i="30"/>
  <c r="S129" i="30"/>
  <c r="O129" i="30"/>
  <c r="K129" i="30"/>
  <c r="G129" i="30"/>
  <c r="Q131" i="30"/>
  <c r="M131" i="30"/>
  <c r="I131" i="30"/>
  <c r="E131" i="30"/>
  <c r="S131" i="30"/>
  <c r="O131" i="30"/>
  <c r="K131" i="30"/>
  <c r="G131" i="30"/>
  <c r="Q133" i="30"/>
  <c r="M133" i="30"/>
  <c r="I133" i="30"/>
  <c r="E133" i="30"/>
  <c r="S133" i="30"/>
  <c r="O133" i="30"/>
  <c r="K133" i="30"/>
  <c r="G133" i="30"/>
  <c r="Q135" i="30"/>
  <c r="M135" i="30"/>
  <c r="I135" i="30"/>
  <c r="E135" i="30"/>
  <c r="S135" i="30"/>
  <c r="O135" i="30"/>
  <c r="K135" i="30"/>
  <c r="G135" i="30"/>
  <c r="Q137" i="30"/>
  <c r="M137" i="30"/>
  <c r="I137" i="30"/>
  <c r="E137" i="30"/>
  <c r="S137" i="30"/>
  <c r="O137" i="30"/>
  <c r="K137" i="30"/>
  <c r="G137" i="30"/>
  <c r="Q139" i="30"/>
  <c r="M139" i="30"/>
  <c r="I139" i="30"/>
  <c r="E139" i="30"/>
  <c r="S139" i="30"/>
  <c r="O139" i="30"/>
  <c r="K139" i="30"/>
  <c r="G139" i="30"/>
  <c r="Q141" i="30"/>
  <c r="M141" i="30"/>
  <c r="I141" i="30"/>
  <c r="E141" i="30"/>
  <c r="S141" i="30"/>
  <c r="O141" i="30"/>
  <c r="K141" i="30"/>
  <c r="G141" i="30"/>
  <c r="Q143" i="30"/>
  <c r="M143" i="30"/>
  <c r="I143" i="30"/>
  <c r="E143" i="30"/>
  <c r="S143" i="30"/>
  <c r="O143" i="30"/>
  <c r="K143" i="30"/>
  <c r="G143" i="30"/>
  <c r="Q145" i="30"/>
  <c r="M145" i="30"/>
  <c r="I145" i="30"/>
  <c r="E145" i="30"/>
  <c r="S145" i="30"/>
  <c r="O145" i="30"/>
  <c r="K145" i="30"/>
  <c r="G145" i="30"/>
  <c r="Q147" i="30"/>
  <c r="M147" i="30"/>
  <c r="I147" i="30"/>
  <c r="E147" i="30"/>
  <c r="S147" i="30"/>
  <c r="O147" i="30"/>
  <c r="K147" i="30"/>
  <c r="G147" i="30"/>
  <c r="Q149" i="30"/>
  <c r="M149" i="30"/>
  <c r="I149" i="30"/>
  <c r="E149" i="30"/>
  <c r="S149" i="30"/>
  <c r="O149" i="30"/>
  <c r="K149" i="30"/>
  <c r="G149" i="30"/>
  <c r="Q151" i="30"/>
  <c r="M151" i="30"/>
  <c r="I151" i="30"/>
  <c r="E151" i="30"/>
  <c r="S151" i="30"/>
  <c r="O151" i="30"/>
  <c r="K151" i="30"/>
  <c r="G151" i="30"/>
  <c r="Q153" i="30"/>
  <c r="M153" i="30"/>
  <c r="I153" i="30"/>
  <c r="E153" i="30"/>
  <c r="S153" i="30"/>
  <c r="O153" i="30"/>
  <c r="K153" i="30"/>
  <c r="G153" i="30"/>
  <c r="Q155" i="30"/>
  <c r="M155" i="30"/>
  <c r="I155" i="30"/>
  <c r="E155" i="30"/>
  <c r="S155" i="30"/>
  <c r="O155" i="30"/>
  <c r="K155" i="30"/>
  <c r="G155" i="30"/>
  <c r="Q157" i="30"/>
  <c r="M157" i="30"/>
  <c r="I157" i="30"/>
  <c r="E157" i="30"/>
  <c r="S157" i="30"/>
  <c r="O157" i="30"/>
  <c r="K157" i="30"/>
  <c r="G157" i="30"/>
  <c r="Q159" i="30"/>
  <c r="M159" i="30"/>
  <c r="I159" i="30"/>
  <c r="E159" i="30"/>
  <c r="S159" i="30"/>
  <c r="O159" i="30"/>
  <c r="K159" i="30"/>
  <c r="G159" i="30"/>
  <c r="Q161" i="30"/>
  <c r="M161" i="30"/>
  <c r="I161" i="30"/>
  <c r="E161" i="30"/>
  <c r="S161" i="30"/>
  <c r="O161" i="30"/>
  <c r="K161" i="30"/>
  <c r="G161" i="30"/>
  <c r="Q163" i="30"/>
  <c r="M163" i="30"/>
  <c r="I163" i="30"/>
  <c r="E163" i="30"/>
  <c r="S163" i="30"/>
  <c r="O163" i="30"/>
  <c r="K163" i="30"/>
  <c r="G163" i="30"/>
  <c r="Q165" i="30"/>
  <c r="M165" i="30"/>
  <c r="I165" i="30"/>
  <c r="E165" i="30"/>
  <c r="S165" i="30"/>
  <c r="O165" i="30"/>
  <c r="K165" i="30"/>
  <c r="G165" i="30"/>
  <c r="Q167" i="30"/>
  <c r="M167" i="30"/>
  <c r="I167" i="30"/>
  <c r="E167" i="30"/>
  <c r="S167" i="30"/>
  <c r="O167" i="30"/>
  <c r="K167" i="30"/>
  <c r="G167" i="30"/>
  <c r="Q169" i="30"/>
  <c r="M169" i="30"/>
  <c r="I169" i="30"/>
  <c r="E169" i="30"/>
  <c r="S169" i="30"/>
  <c r="O169" i="30"/>
  <c r="K169" i="30"/>
  <c r="G169" i="30"/>
  <c r="Q171" i="30"/>
  <c r="M171" i="30"/>
  <c r="I171" i="30"/>
  <c r="E171" i="30"/>
  <c r="S171" i="30"/>
  <c r="O171" i="30"/>
  <c r="K171" i="30"/>
  <c r="G171" i="30"/>
  <c r="Q173" i="30"/>
  <c r="M173" i="30"/>
  <c r="I173" i="30"/>
  <c r="E173" i="30"/>
  <c r="S173" i="30"/>
  <c r="O173" i="30"/>
  <c r="K173" i="30"/>
  <c r="G173" i="30"/>
  <c r="Q175" i="30"/>
  <c r="M175" i="30"/>
  <c r="I175" i="30"/>
  <c r="E175" i="30"/>
  <c r="S175" i="30"/>
  <c r="O175" i="30"/>
  <c r="K175" i="30"/>
  <c r="G175" i="30"/>
  <c r="Q177" i="30"/>
  <c r="M177" i="30"/>
  <c r="I177" i="30"/>
  <c r="E177" i="30"/>
  <c r="S177" i="30"/>
  <c r="O177" i="30"/>
  <c r="K177" i="30"/>
  <c r="G177" i="30"/>
  <c r="Q179" i="30"/>
  <c r="M179" i="30"/>
  <c r="I179" i="30"/>
  <c r="E179" i="30"/>
  <c r="S179" i="30"/>
  <c r="O179" i="30"/>
  <c r="K179" i="30"/>
  <c r="G179" i="30"/>
  <c r="Q181" i="30"/>
  <c r="M181" i="30"/>
  <c r="I181" i="30"/>
  <c r="E181" i="30"/>
  <c r="S181" i="30"/>
  <c r="O181" i="30"/>
  <c r="K181" i="30"/>
  <c r="G181" i="30"/>
  <c r="Q183" i="30"/>
  <c r="M183" i="30"/>
  <c r="I183" i="30"/>
  <c r="E183" i="30"/>
  <c r="S183" i="30"/>
  <c r="O183" i="30"/>
  <c r="K183" i="30"/>
  <c r="G183" i="30"/>
  <c r="Q185" i="30"/>
  <c r="M185" i="30"/>
  <c r="I185" i="30"/>
  <c r="E185" i="30"/>
  <c r="S185" i="30"/>
  <c r="O185" i="30"/>
  <c r="K185" i="30"/>
  <c r="G185" i="30"/>
  <c r="Q187" i="30"/>
  <c r="M187" i="30"/>
  <c r="I187" i="30"/>
  <c r="E187" i="30"/>
  <c r="S187" i="30"/>
  <c r="O187" i="30"/>
  <c r="K187" i="30"/>
  <c r="G187" i="30"/>
  <c r="Q189" i="30"/>
  <c r="M189" i="30"/>
  <c r="I189" i="30"/>
  <c r="E189" i="30"/>
  <c r="S189" i="30"/>
  <c r="O189" i="30"/>
  <c r="K189" i="30"/>
  <c r="G189" i="30"/>
  <c r="Q191" i="30"/>
  <c r="M191" i="30"/>
  <c r="I191" i="30"/>
  <c r="E191" i="30"/>
  <c r="S191" i="30"/>
  <c r="O191" i="30"/>
  <c r="K191" i="30"/>
  <c r="G191" i="30"/>
  <c r="Q193" i="30"/>
  <c r="M193" i="30"/>
  <c r="I193" i="30"/>
  <c r="E193" i="30"/>
  <c r="S193" i="30"/>
  <c r="O193" i="30"/>
  <c r="K193" i="30"/>
  <c r="G193" i="30"/>
  <c r="Q195" i="30"/>
  <c r="M195" i="30"/>
  <c r="I195" i="30"/>
  <c r="E195" i="30"/>
  <c r="S195" i="30"/>
  <c r="O195" i="30"/>
  <c r="K195" i="30"/>
  <c r="G195" i="30"/>
  <c r="Q197" i="30"/>
  <c r="M197" i="30"/>
  <c r="I197" i="30"/>
  <c r="E197" i="30"/>
  <c r="S197" i="30"/>
  <c r="O197" i="30"/>
  <c r="K197" i="30"/>
  <c r="G197" i="30"/>
  <c r="Q199" i="30"/>
  <c r="M199" i="30"/>
  <c r="I199" i="30"/>
  <c r="E199" i="30"/>
  <c r="S199" i="30"/>
  <c r="O199" i="30"/>
  <c r="K199" i="30"/>
  <c r="G199" i="30"/>
  <c r="S3" i="29"/>
  <c r="O3" i="29"/>
  <c r="K3" i="29"/>
  <c r="G3" i="29"/>
  <c r="Q3" i="29"/>
  <c r="M3" i="29"/>
  <c r="I3" i="29"/>
  <c r="E3" i="29"/>
  <c r="D3" i="29" s="1"/>
  <c r="S5" i="29"/>
  <c r="O5" i="29"/>
  <c r="K5" i="29"/>
  <c r="G5" i="29"/>
  <c r="Q5" i="29"/>
  <c r="M5" i="29"/>
  <c r="I5" i="29"/>
  <c r="E5" i="29"/>
  <c r="S7" i="29"/>
  <c r="O7" i="29"/>
  <c r="K7" i="29"/>
  <c r="G7" i="29"/>
  <c r="Q7" i="29"/>
  <c r="M7" i="29"/>
  <c r="I7" i="29"/>
  <c r="E7" i="29"/>
  <c r="S9" i="29"/>
  <c r="O9" i="29"/>
  <c r="K9" i="29"/>
  <c r="G9" i="29"/>
  <c r="Q9" i="29"/>
  <c r="M9" i="29"/>
  <c r="I9" i="29"/>
  <c r="E9" i="29"/>
  <c r="S11" i="29"/>
  <c r="O11" i="29"/>
  <c r="K11" i="29"/>
  <c r="G11" i="29"/>
  <c r="Q11" i="29"/>
  <c r="M11" i="29"/>
  <c r="I11" i="29"/>
  <c r="E11" i="29"/>
  <c r="S13" i="29"/>
  <c r="O13" i="29"/>
  <c r="K13" i="29"/>
  <c r="G13" i="29"/>
  <c r="Q13" i="29"/>
  <c r="M13" i="29"/>
  <c r="I13" i="29"/>
  <c r="E13" i="29"/>
  <c r="S15" i="29"/>
  <c r="O15" i="29"/>
  <c r="K15" i="29"/>
  <c r="G15" i="29"/>
  <c r="Q15" i="29"/>
  <c r="M15" i="29"/>
  <c r="I15" i="29"/>
  <c r="E15" i="29"/>
  <c r="S17" i="29"/>
  <c r="O17" i="29"/>
  <c r="K17" i="29"/>
  <c r="G17" i="29"/>
  <c r="Q17" i="29"/>
  <c r="M17" i="29"/>
  <c r="I17" i="29"/>
  <c r="E17" i="29"/>
  <c r="S19" i="29"/>
  <c r="O19" i="29"/>
  <c r="K19" i="29"/>
  <c r="G19" i="29"/>
  <c r="Q19" i="29"/>
  <c r="M19" i="29"/>
  <c r="I19" i="29"/>
  <c r="E19" i="29"/>
  <c r="S21" i="29"/>
  <c r="O21" i="29"/>
  <c r="K21" i="29"/>
  <c r="G21" i="29"/>
  <c r="Q21" i="29"/>
  <c r="M21" i="29"/>
  <c r="I21" i="29"/>
  <c r="E21" i="29"/>
  <c r="S23" i="29"/>
  <c r="O23" i="29"/>
  <c r="K23" i="29"/>
  <c r="G23" i="29"/>
  <c r="Q23" i="29"/>
  <c r="M23" i="29"/>
  <c r="I23" i="29"/>
  <c r="E23" i="29"/>
  <c r="S25" i="29"/>
  <c r="O25" i="29"/>
  <c r="K25" i="29"/>
  <c r="G25" i="29"/>
  <c r="Q25" i="29"/>
  <c r="M25" i="29"/>
  <c r="I25" i="29"/>
  <c r="E25" i="29"/>
  <c r="S27" i="29"/>
  <c r="O27" i="29"/>
  <c r="K27" i="29"/>
  <c r="G27" i="29"/>
  <c r="Q27" i="29"/>
  <c r="M27" i="29"/>
  <c r="I27" i="29"/>
  <c r="E27" i="29"/>
  <c r="S29" i="29"/>
  <c r="O29" i="29"/>
  <c r="K29" i="29"/>
  <c r="G29" i="29"/>
  <c r="Q29" i="29"/>
  <c r="M29" i="29"/>
  <c r="I29" i="29"/>
  <c r="E29" i="29"/>
  <c r="S31" i="29"/>
  <c r="O31" i="29"/>
  <c r="K31" i="29"/>
  <c r="G31" i="29"/>
  <c r="Q31" i="29"/>
  <c r="M31" i="29"/>
  <c r="I31" i="29"/>
  <c r="E31" i="29"/>
  <c r="S33" i="29"/>
  <c r="O33" i="29"/>
  <c r="K33" i="29"/>
  <c r="G33" i="29"/>
  <c r="Q33" i="29"/>
  <c r="M33" i="29"/>
  <c r="I33" i="29"/>
  <c r="E33" i="29"/>
  <c r="S35" i="29"/>
  <c r="O35" i="29"/>
  <c r="K35" i="29"/>
  <c r="G35" i="29"/>
  <c r="Q35" i="29"/>
  <c r="M35" i="29"/>
  <c r="I35" i="29"/>
  <c r="E35" i="29"/>
  <c r="S37" i="29"/>
  <c r="O37" i="29"/>
  <c r="K37" i="29"/>
  <c r="G37" i="29"/>
  <c r="Q37" i="29"/>
  <c r="M37" i="29"/>
  <c r="I37" i="29"/>
  <c r="E37" i="29"/>
  <c r="S39" i="29"/>
  <c r="O39" i="29"/>
  <c r="K39" i="29"/>
  <c r="G39" i="29"/>
  <c r="Q39" i="29"/>
  <c r="M39" i="29"/>
  <c r="I39" i="29"/>
  <c r="E39" i="29"/>
  <c r="S41" i="29"/>
  <c r="O41" i="29"/>
  <c r="K41" i="29"/>
  <c r="G41" i="29"/>
  <c r="Q41" i="29"/>
  <c r="M41" i="29"/>
  <c r="I41" i="29"/>
  <c r="E41" i="29"/>
  <c r="S43" i="29"/>
  <c r="O43" i="29"/>
  <c r="K43" i="29"/>
  <c r="G43" i="29"/>
  <c r="Q43" i="29"/>
  <c r="M43" i="29"/>
  <c r="I43" i="29"/>
  <c r="E43" i="29"/>
  <c r="S45" i="29"/>
  <c r="O45" i="29"/>
  <c r="K45" i="29"/>
  <c r="G45" i="29"/>
  <c r="Q45" i="29"/>
  <c r="M45" i="29"/>
  <c r="I45" i="29"/>
  <c r="E45" i="29"/>
  <c r="S47" i="29"/>
  <c r="O47" i="29"/>
  <c r="K47" i="29"/>
  <c r="G47" i="29"/>
  <c r="Q47" i="29"/>
  <c r="M47" i="29"/>
  <c r="I47" i="29"/>
  <c r="E47" i="29"/>
  <c r="S49" i="29"/>
  <c r="O49" i="29"/>
  <c r="K49" i="29"/>
  <c r="G49" i="29"/>
  <c r="Q49" i="29"/>
  <c r="M49" i="29"/>
  <c r="I49" i="29"/>
  <c r="E49" i="29"/>
  <c r="S51" i="29"/>
  <c r="O51" i="29"/>
  <c r="K51" i="29"/>
  <c r="G51" i="29"/>
  <c r="Q51" i="29"/>
  <c r="M51" i="29"/>
  <c r="I51" i="29"/>
  <c r="E51" i="29"/>
  <c r="S53" i="29"/>
  <c r="O53" i="29"/>
  <c r="K53" i="29"/>
  <c r="G53" i="29"/>
  <c r="Q53" i="29"/>
  <c r="M53" i="29"/>
  <c r="I53" i="29"/>
  <c r="E53" i="29"/>
  <c r="S55" i="29"/>
  <c r="O55" i="29"/>
  <c r="K55" i="29"/>
  <c r="G55" i="29"/>
  <c r="Q55" i="29"/>
  <c r="M55" i="29"/>
  <c r="I55" i="29"/>
  <c r="E55" i="29"/>
  <c r="S57" i="29"/>
  <c r="O57" i="29"/>
  <c r="K57" i="29"/>
  <c r="G57" i="29"/>
  <c r="Q57" i="29"/>
  <c r="M57" i="29"/>
  <c r="I57" i="29"/>
  <c r="E57" i="29"/>
  <c r="S59" i="29"/>
  <c r="O59" i="29"/>
  <c r="K59" i="29"/>
  <c r="G59" i="29"/>
  <c r="Q59" i="29"/>
  <c r="M59" i="29"/>
  <c r="I59" i="29"/>
  <c r="E59" i="29"/>
  <c r="S61" i="29"/>
  <c r="O61" i="29"/>
  <c r="K61" i="29"/>
  <c r="G61" i="29"/>
  <c r="Q61" i="29"/>
  <c r="M61" i="29"/>
  <c r="I61" i="29"/>
  <c r="E61" i="29"/>
  <c r="S63" i="29"/>
  <c r="O63" i="29"/>
  <c r="K63" i="29"/>
  <c r="G63" i="29"/>
  <c r="Q63" i="29"/>
  <c r="M63" i="29"/>
  <c r="I63" i="29"/>
  <c r="E63" i="29"/>
  <c r="S65" i="29"/>
  <c r="O65" i="29"/>
  <c r="K65" i="29"/>
  <c r="G65" i="29"/>
  <c r="Q65" i="29"/>
  <c r="M65" i="29"/>
  <c r="I65" i="29"/>
  <c r="E65" i="29"/>
  <c r="S67" i="29"/>
  <c r="O67" i="29"/>
  <c r="K67" i="29"/>
  <c r="G67" i="29"/>
  <c r="Q67" i="29"/>
  <c r="M67" i="29"/>
  <c r="I67" i="29"/>
  <c r="E67" i="29"/>
  <c r="S69" i="29"/>
  <c r="O69" i="29"/>
  <c r="K69" i="29"/>
  <c r="G69" i="29"/>
  <c r="Q69" i="29"/>
  <c r="M69" i="29"/>
  <c r="I69" i="29"/>
  <c r="E69" i="29"/>
  <c r="S71" i="29"/>
  <c r="O71" i="29"/>
  <c r="K71" i="29"/>
  <c r="G71" i="29"/>
  <c r="Q71" i="29"/>
  <c r="M71" i="29"/>
  <c r="I71" i="29"/>
  <c r="E71" i="29"/>
  <c r="S73" i="29"/>
  <c r="O73" i="29"/>
  <c r="K73" i="29"/>
  <c r="G73" i="29"/>
  <c r="Q73" i="29"/>
  <c r="M73" i="29"/>
  <c r="I73" i="29"/>
  <c r="E73" i="29"/>
  <c r="S75" i="29"/>
  <c r="O75" i="29"/>
  <c r="K75" i="29"/>
  <c r="G75" i="29"/>
  <c r="Q75" i="29"/>
  <c r="M75" i="29"/>
  <c r="I75" i="29"/>
  <c r="E75" i="29"/>
  <c r="S77" i="29"/>
  <c r="O77" i="29"/>
  <c r="K77" i="29"/>
  <c r="G77" i="29"/>
  <c r="Q77" i="29"/>
  <c r="M77" i="29"/>
  <c r="I77" i="29"/>
  <c r="E77" i="29"/>
  <c r="S79" i="29"/>
  <c r="O79" i="29"/>
  <c r="K79" i="29"/>
  <c r="G79" i="29"/>
  <c r="Q79" i="29"/>
  <c r="M79" i="29"/>
  <c r="I79" i="29"/>
  <c r="E79" i="29"/>
  <c r="S81" i="29"/>
  <c r="O81" i="29"/>
  <c r="K81" i="29"/>
  <c r="G81" i="29"/>
  <c r="Q81" i="29"/>
  <c r="M81" i="29"/>
  <c r="I81" i="29"/>
  <c r="E81" i="29"/>
  <c r="S83" i="29"/>
  <c r="O83" i="29"/>
  <c r="K83" i="29"/>
  <c r="G83" i="29"/>
  <c r="Q83" i="29"/>
  <c r="M83" i="29"/>
  <c r="I83" i="29"/>
  <c r="E83" i="29"/>
  <c r="S85" i="29"/>
  <c r="O85" i="29"/>
  <c r="K85" i="29"/>
  <c r="G85" i="29"/>
  <c r="Q85" i="29"/>
  <c r="M85" i="29"/>
  <c r="I85" i="29"/>
  <c r="E85" i="29"/>
  <c r="S87" i="29"/>
  <c r="O87" i="29"/>
  <c r="K87" i="29"/>
  <c r="G87" i="29"/>
  <c r="Q87" i="29"/>
  <c r="M87" i="29"/>
  <c r="I87" i="29"/>
  <c r="E87" i="29"/>
  <c r="S89" i="29"/>
  <c r="O89" i="29"/>
  <c r="K89" i="29"/>
  <c r="G89" i="29"/>
  <c r="Q89" i="29"/>
  <c r="M89" i="29"/>
  <c r="I89" i="29"/>
  <c r="E89" i="29"/>
  <c r="S91" i="29"/>
  <c r="O91" i="29"/>
  <c r="K91" i="29"/>
  <c r="G91" i="29"/>
  <c r="Q91" i="29"/>
  <c r="M91" i="29"/>
  <c r="I91" i="29"/>
  <c r="E91" i="29"/>
  <c r="S93" i="29"/>
  <c r="O93" i="29"/>
  <c r="K93" i="29"/>
  <c r="G93" i="29"/>
  <c r="Q93" i="29"/>
  <c r="M93" i="29"/>
  <c r="I93" i="29"/>
  <c r="E93" i="29"/>
  <c r="S95" i="29"/>
  <c r="O95" i="29"/>
  <c r="K95" i="29"/>
  <c r="G95" i="29"/>
  <c r="Q95" i="29"/>
  <c r="M95" i="29"/>
  <c r="I95" i="29"/>
  <c r="E95" i="29"/>
  <c r="S99" i="29"/>
  <c r="O99" i="29"/>
  <c r="K99" i="29"/>
  <c r="G99" i="29"/>
  <c r="Q99" i="29"/>
  <c r="M99" i="29"/>
  <c r="I99" i="29"/>
  <c r="E99" i="29"/>
  <c r="S101" i="29"/>
  <c r="O101" i="29"/>
  <c r="K101" i="29"/>
  <c r="G101" i="29"/>
  <c r="Q101" i="29"/>
  <c r="M101" i="29"/>
  <c r="I101" i="29"/>
  <c r="E101" i="29"/>
  <c r="S103" i="29"/>
  <c r="O103" i="29"/>
  <c r="K103" i="29"/>
  <c r="G103" i="29"/>
  <c r="Q103" i="29"/>
  <c r="M103" i="29"/>
  <c r="I103" i="29"/>
  <c r="E103" i="29"/>
  <c r="S105" i="29"/>
  <c r="O105" i="29"/>
  <c r="K105" i="29"/>
  <c r="G105" i="29"/>
  <c r="Q105" i="29"/>
  <c r="M105" i="29"/>
  <c r="I105" i="29"/>
  <c r="E105" i="29"/>
  <c r="S107" i="29"/>
  <c r="O107" i="29"/>
  <c r="K107" i="29"/>
  <c r="G107" i="29"/>
  <c r="Q107" i="29"/>
  <c r="M107" i="29"/>
  <c r="I107" i="29"/>
  <c r="E107" i="29"/>
  <c r="S109" i="29"/>
  <c r="O109" i="29"/>
  <c r="K109" i="29"/>
  <c r="G109" i="29"/>
  <c r="Q109" i="29"/>
  <c r="M109" i="29"/>
  <c r="I109" i="29"/>
  <c r="E109" i="29"/>
  <c r="S111" i="29"/>
  <c r="O111" i="29"/>
  <c r="K111" i="29"/>
  <c r="G111" i="29"/>
  <c r="Q111" i="29"/>
  <c r="M111" i="29"/>
  <c r="I111" i="29"/>
  <c r="E111" i="29"/>
  <c r="S113" i="29"/>
  <c r="O113" i="29"/>
  <c r="K113" i="29"/>
  <c r="G113" i="29"/>
  <c r="Q113" i="29"/>
  <c r="M113" i="29"/>
  <c r="I113" i="29"/>
  <c r="E113" i="29"/>
  <c r="S115" i="29"/>
  <c r="O115" i="29"/>
  <c r="K115" i="29"/>
  <c r="G115" i="29"/>
  <c r="Q115" i="29"/>
  <c r="M115" i="29"/>
  <c r="I115" i="29"/>
  <c r="E115" i="29"/>
  <c r="S117" i="29"/>
  <c r="O117" i="29"/>
  <c r="K117" i="29"/>
  <c r="G117" i="29"/>
  <c r="Q117" i="29"/>
  <c r="M117" i="29"/>
  <c r="I117" i="29"/>
  <c r="E117" i="29"/>
  <c r="S119" i="29"/>
  <c r="O119" i="29"/>
  <c r="K119" i="29"/>
  <c r="G119" i="29"/>
  <c r="Q119" i="29"/>
  <c r="M119" i="29"/>
  <c r="I119" i="29"/>
  <c r="E119" i="29"/>
  <c r="S121" i="29"/>
  <c r="O121" i="29"/>
  <c r="K121" i="29"/>
  <c r="G121" i="29"/>
  <c r="Q121" i="29"/>
  <c r="M121" i="29"/>
  <c r="I121" i="29"/>
  <c r="E121" i="29"/>
  <c r="S123" i="29"/>
  <c r="O123" i="29"/>
  <c r="K123" i="29"/>
  <c r="G123" i="29"/>
  <c r="Q123" i="29"/>
  <c r="M123" i="29"/>
  <c r="I123" i="29"/>
  <c r="E123" i="29"/>
  <c r="S125" i="29"/>
  <c r="O125" i="29"/>
  <c r="K125" i="29"/>
  <c r="G125" i="29"/>
  <c r="Q125" i="29"/>
  <c r="M125" i="29"/>
  <c r="I125" i="29"/>
  <c r="E125" i="29"/>
  <c r="S127" i="29"/>
  <c r="O127" i="29"/>
  <c r="K127" i="29"/>
  <c r="G127" i="29"/>
  <c r="Q127" i="29"/>
  <c r="M127" i="29"/>
  <c r="I127" i="29"/>
  <c r="E127" i="29"/>
  <c r="S129" i="29"/>
  <c r="O129" i="29"/>
  <c r="K129" i="29"/>
  <c r="G129" i="29"/>
  <c r="Q129" i="29"/>
  <c r="M129" i="29"/>
  <c r="I129" i="29"/>
  <c r="E129" i="29"/>
  <c r="S131" i="29"/>
  <c r="O131" i="29"/>
  <c r="K131" i="29"/>
  <c r="G131" i="29"/>
  <c r="Q131" i="29"/>
  <c r="M131" i="29"/>
  <c r="I131" i="29"/>
  <c r="E131" i="29"/>
  <c r="S133" i="29"/>
  <c r="O133" i="29"/>
  <c r="K133" i="29"/>
  <c r="G133" i="29"/>
  <c r="Q133" i="29"/>
  <c r="M133" i="29"/>
  <c r="I133" i="29"/>
  <c r="E133" i="29"/>
  <c r="S135" i="29"/>
  <c r="O135" i="29"/>
  <c r="K135" i="29"/>
  <c r="G135" i="29"/>
  <c r="Q135" i="29"/>
  <c r="M135" i="29"/>
  <c r="I135" i="29"/>
  <c r="E135" i="29"/>
  <c r="S137" i="29"/>
  <c r="O137" i="29"/>
  <c r="K137" i="29"/>
  <c r="G137" i="29"/>
  <c r="Q137" i="29"/>
  <c r="M137" i="29"/>
  <c r="I137" i="29"/>
  <c r="E137" i="29"/>
  <c r="S139" i="29"/>
  <c r="O139" i="29"/>
  <c r="K139" i="29"/>
  <c r="G139" i="29"/>
  <c r="Q139" i="29"/>
  <c r="M139" i="29"/>
  <c r="I139" i="29"/>
  <c r="E139" i="29"/>
  <c r="S141" i="29"/>
  <c r="O141" i="29"/>
  <c r="K141" i="29"/>
  <c r="G141" i="29"/>
  <c r="Q141" i="29"/>
  <c r="M141" i="29"/>
  <c r="I141" i="29"/>
  <c r="E141" i="29"/>
  <c r="S143" i="29"/>
  <c r="O143" i="29"/>
  <c r="K143" i="29"/>
  <c r="G143" i="29"/>
  <c r="Q143" i="29"/>
  <c r="M143" i="29"/>
  <c r="I143" i="29"/>
  <c r="E143" i="29"/>
  <c r="S145" i="29"/>
  <c r="O145" i="29"/>
  <c r="K145" i="29"/>
  <c r="G145" i="29"/>
  <c r="Q145" i="29"/>
  <c r="M145" i="29"/>
  <c r="I145" i="29"/>
  <c r="E145" i="29"/>
  <c r="S147" i="29"/>
  <c r="O147" i="29"/>
  <c r="K147" i="29"/>
  <c r="G147" i="29"/>
  <c r="Q147" i="29"/>
  <c r="M147" i="29"/>
  <c r="I147" i="29"/>
  <c r="E147" i="29"/>
  <c r="S149" i="29"/>
  <c r="O149" i="29"/>
  <c r="K149" i="29"/>
  <c r="G149" i="29"/>
  <c r="Q149" i="29"/>
  <c r="M149" i="29"/>
  <c r="I149" i="29"/>
  <c r="E149" i="29"/>
  <c r="S151" i="29"/>
  <c r="O151" i="29"/>
  <c r="K151" i="29"/>
  <c r="G151" i="29"/>
  <c r="Q151" i="29"/>
  <c r="M151" i="29"/>
  <c r="I151" i="29"/>
  <c r="E151" i="29"/>
  <c r="S153" i="29"/>
  <c r="O153" i="29"/>
  <c r="K153" i="29"/>
  <c r="G153" i="29"/>
  <c r="Q153" i="29"/>
  <c r="M153" i="29"/>
  <c r="I153" i="29"/>
  <c r="E153" i="29"/>
  <c r="S155" i="29"/>
  <c r="O155" i="29"/>
  <c r="K155" i="29"/>
  <c r="G155" i="29"/>
  <c r="Q155" i="29"/>
  <c r="M155" i="29"/>
  <c r="I155" i="29"/>
  <c r="E155" i="29"/>
  <c r="S157" i="29"/>
  <c r="O157" i="29"/>
  <c r="K157" i="29"/>
  <c r="G157" i="29"/>
  <c r="Q157" i="29"/>
  <c r="M157" i="29"/>
  <c r="I157" i="29"/>
  <c r="E157" i="29"/>
  <c r="S159" i="29"/>
  <c r="O159" i="29"/>
  <c r="K159" i="29"/>
  <c r="G159" i="29"/>
  <c r="Q159" i="29"/>
  <c r="M159" i="29"/>
  <c r="I159" i="29"/>
  <c r="E159" i="29"/>
  <c r="S161" i="29"/>
  <c r="O161" i="29"/>
  <c r="K161" i="29"/>
  <c r="G161" i="29"/>
  <c r="Q161" i="29"/>
  <c r="M161" i="29"/>
  <c r="I161" i="29"/>
  <c r="E161" i="29"/>
  <c r="S163" i="29"/>
  <c r="O163" i="29"/>
  <c r="K163" i="29"/>
  <c r="G163" i="29"/>
  <c r="Q163" i="29"/>
  <c r="M163" i="29"/>
  <c r="I163" i="29"/>
  <c r="E163" i="29"/>
  <c r="S165" i="29"/>
  <c r="O165" i="29"/>
  <c r="K165" i="29"/>
  <c r="G165" i="29"/>
  <c r="Q165" i="29"/>
  <c r="M165" i="29"/>
  <c r="I165" i="29"/>
  <c r="E165" i="29"/>
  <c r="S167" i="29"/>
  <c r="O167" i="29"/>
  <c r="K167" i="29"/>
  <c r="G167" i="29"/>
  <c r="Q167" i="29"/>
  <c r="M167" i="29"/>
  <c r="I167" i="29"/>
  <c r="E167" i="29"/>
  <c r="S169" i="29"/>
  <c r="O169" i="29"/>
  <c r="K169" i="29"/>
  <c r="G169" i="29"/>
  <c r="Q169" i="29"/>
  <c r="M169" i="29"/>
  <c r="I169" i="29"/>
  <c r="E169" i="29"/>
  <c r="S171" i="29"/>
  <c r="O171" i="29"/>
  <c r="K171" i="29"/>
  <c r="G171" i="29"/>
  <c r="Q171" i="29"/>
  <c r="M171" i="29"/>
  <c r="I171" i="29"/>
  <c r="E171" i="29"/>
  <c r="S173" i="29"/>
  <c r="O173" i="29"/>
  <c r="K173" i="29"/>
  <c r="G173" i="29"/>
  <c r="Q173" i="29"/>
  <c r="M173" i="29"/>
  <c r="I173" i="29"/>
  <c r="E173" i="29"/>
  <c r="S175" i="29"/>
  <c r="O175" i="29"/>
  <c r="K175" i="29"/>
  <c r="G175" i="29"/>
  <c r="Q175" i="29"/>
  <c r="M175" i="29"/>
  <c r="I175" i="29"/>
  <c r="E175" i="29"/>
  <c r="S177" i="29"/>
  <c r="O177" i="29"/>
  <c r="K177" i="29"/>
  <c r="G177" i="29"/>
  <c r="Q177" i="29"/>
  <c r="M177" i="29"/>
  <c r="I177" i="29"/>
  <c r="E177" i="29"/>
  <c r="S179" i="29"/>
  <c r="O179" i="29"/>
  <c r="K179" i="29"/>
  <c r="G179" i="29"/>
  <c r="Q179" i="29"/>
  <c r="M179" i="29"/>
  <c r="I179" i="29"/>
  <c r="E179" i="29"/>
  <c r="S181" i="29"/>
  <c r="O181" i="29"/>
  <c r="K181" i="29"/>
  <c r="G181" i="29"/>
  <c r="Q181" i="29"/>
  <c r="M181" i="29"/>
  <c r="I181" i="29"/>
  <c r="E181" i="29"/>
  <c r="S183" i="29"/>
  <c r="O183" i="29"/>
  <c r="K183" i="29"/>
  <c r="G183" i="29"/>
  <c r="Q183" i="29"/>
  <c r="M183" i="29"/>
  <c r="I183" i="29"/>
  <c r="E183" i="29"/>
  <c r="S185" i="29"/>
  <c r="O185" i="29"/>
  <c r="K185" i="29"/>
  <c r="G185" i="29"/>
  <c r="Q185" i="29"/>
  <c r="M185" i="29"/>
  <c r="I185" i="29"/>
  <c r="E185" i="29"/>
  <c r="S187" i="29"/>
  <c r="O187" i="29"/>
  <c r="K187" i="29"/>
  <c r="G187" i="29"/>
  <c r="Q187" i="29"/>
  <c r="M187" i="29"/>
  <c r="I187" i="29"/>
  <c r="E187" i="29"/>
  <c r="S189" i="29"/>
  <c r="O189" i="29"/>
  <c r="K189" i="29"/>
  <c r="G189" i="29"/>
  <c r="Q189" i="29"/>
  <c r="M189" i="29"/>
  <c r="I189" i="29"/>
  <c r="E189" i="29"/>
  <c r="S191" i="29"/>
  <c r="O191" i="29"/>
  <c r="K191" i="29"/>
  <c r="G191" i="29"/>
  <c r="Q191" i="29"/>
  <c r="M191" i="29"/>
  <c r="I191" i="29"/>
  <c r="E191" i="29"/>
  <c r="S193" i="29"/>
  <c r="O193" i="29"/>
  <c r="K193" i="29"/>
  <c r="G193" i="29"/>
  <c r="Q193" i="29"/>
  <c r="M193" i="29"/>
  <c r="I193" i="29"/>
  <c r="E193" i="29"/>
  <c r="S195" i="29"/>
  <c r="O195" i="29"/>
  <c r="K195" i="29"/>
  <c r="G195" i="29"/>
  <c r="Q195" i="29"/>
  <c r="M195" i="29"/>
  <c r="I195" i="29"/>
  <c r="E195" i="29"/>
  <c r="S197" i="29"/>
  <c r="O197" i="29"/>
  <c r="K197" i="29"/>
  <c r="G197" i="29"/>
  <c r="Q197" i="29"/>
  <c r="M197" i="29"/>
  <c r="I197" i="29"/>
  <c r="E197" i="29"/>
  <c r="S199" i="29"/>
  <c r="O199" i="29"/>
  <c r="K199" i="29"/>
  <c r="G199" i="29"/>
  <c r="Q199" i="29"/>
  <c r="M199" i="29"/>
  <c r="I199" i="29"/>
  <c r="E199" i="29"/>
  <c r="S77" i="28"/>
  <c r="O77" i="28"/>
  <c r="K77" i="28"/>
  <c r="Q77" i="28"/>
  <c r="M77" i="28"/>
  <c r="I77" i="28"/>
  <c r="S79" i="28"/>
  <c r="O79" i="28"/>
  <c r="K79" i="28"/>
  <c r="G79" i="28"/>
  <c r="Q79" i="28"/>
  <c r="M79" i="28"/>
  <c r="I79" i="28"/>
  <c r="E79" i="28"/>
  <c r="S81" i="28"/>
  <c r="O81" i="28"/>
  <c r="K81" i="28"/>
  <c r="G81" i="28"/>
  <c r="Q81" i="28"/>
  <c r="M81" i="28"/>
  <c r="I81" i="28"/>
  <c r="E81" i="28"/>
  <c r="S83" i="28"/>
  <c r="O83" i="28"/>
  <c r="K83" i="28"/>
  <c r="G83" i="28"/>
  <c r="Q83" i="28"/>
  <c r="M83" i="28"/>
  <c r="I83" i="28"/>
  <c r="E83" i="28"/>
  <c r="S85" i="28"/>
  <c r="O85" i="28"/>
  <c r="K85" i="28"/>
  <c r="G85" i="28"/>
  <c r="Q85" i="28"/>
  <c r="M85" i="28"/>
  <c r="I85" i="28"/>
  <c r="E85" i="28"/>
  <c r="S87" i="28"/>
  <c r="O87" i="28"/>
  <c r="K87" i="28"/>
  <c r="G87" i="28"/>
  <c r="Q87" i="28"/>
  <c r="M87" i="28"/>
  <c r="I87" i="28"/>
  <c r="E87" i="28"/>
  <c r="S89" i="28"/>
  <c r="O89" i="28"/>
  <c r="K89" i="28"/>
  <c r="G89" i="28"/>
  <c r="Q89" i="28"/>
  <c r="M89" i="28"/>
  <c r="I89" i="28"/>
  <c r="E89" i="28"/>
  <c r="S91" i="28"/>
  <c r="O91" i="28"/>
  <c r="K91" i="28"/>
  <c r="G91" i="28"/>
  <c r="Q91" i="28"/>
  <c r="M91" i="28"/>
  <c r="I91" i="28"/>
  <c r="E91" i="28"/>
  <c r="S93" i="28"/>
  <c r="O93" i="28"/>
  <c r="K93" i="28"/>
  <c r="G93" i="28"/>
  <c r="Q93" i="28"/>
  <c r="M93" i="28"/>
  <c r="I93" i="28"/>
  <c r="E93" i="28"/>
  <c r="S95" i="28"/>
  <c r="O95" i="28"/>
  <c r="K95" i="28"/>
  <c r="G95" i="28"/>
  <c r="Q95" i="28"/>
  <c r="M95" i="28"/>
  <c r="I95" i="28"/>
  <c r="E95" i="28"/>
  <c r="S97" i="28"/>
  <c r="O97" i="28"/>
  <c r="K97" i="28"/>
  <c r="G97" i="28"/>
  <c r="Q97" i="28"/>
  <c r="M97" i="28"/>
  <c r="I97" i="28"/>
  <c r="E97" i="28"/>
  <c r="S99" i="28"/>
  <c r="O99" i="28"/>
  <c r="K99" i="28"/>
  <c r="G99" i="28"/>
  <c r="Q99" i="28"/>
  <c r="M99" i="28"/>
  <c r="I99" i="28"/>
  <c r="E99" i="28"/>
  <c r="S101" i="28"/>
  <c r="O101" i="28"/>
  <c r="K101" i="28"/>
  <c r="G101" i="28"/>
  <c r="Q101" i="28"/>
  <c r="M101" i="28"/>
  <c r="I101" i="28"/>
  <c r="E101" i="28"/>
  <c r="S105" i="28"/>
  <c r="O105" i="28"/>
  <c r="K105" i="28"/>
  <c r="G105" i="28"/>
  <c r="Q105" i="28"/>
  <c r="M105" i="28"/>
  <c r="I105" i="28"/>
  <c r="E105" i="28"/>
  <c r="S107" i="28"/>
  <c r="O107" i="28"/>
  <c r="K107" i="28"/>
  <c r="G107" i="28"/>
  <c r="Q107" i="28"/>
  <c r="M107" i="28"/>
  <c r="I107" i="28"/>
  <c r="E107" i="28"/>
  <c r="S109" i="28"/>
  <c r="O109" i="28"/>
  <c r="K109" i="28"/>
  <c r="G109" i="28"/>
  <c r="Q109" i="28"/>
  <c r="M109" i="28"/>
  <c r="I109" i="28"/>
  <c r="E109" i="28"/>
  <c r="S111" i="28"/>
  <c r="O111" i="28"/>
  <c r="K111" i="28"/>
  <c r="G111" i="28"/>
  <c r="Q111" i="28"/>
  <c r="M111" i="28"/>
  <c r="I111" i="28"/>
  <c r="E111" i="28"/>
  <c r="S113" i="28"/>
  <c r="O113" i="28"/>
  <c r="K113" i="28"/>
  <c r="G113" i="28"/>
  <c r="Q113" i="28"/>
  <c r="M113" i="28"/>
  <c r="I113" i="28"/>
  <c r="E113" i="28"/>
  <c r="S115" i="28"/>
  <c r="O115" i="28"/>
  <c r="K115" i="28"/>
  <c r="G115" i="28"/>
  <c r="Q115" i="28"/>
  <c r="M115" i="28"/>
  <c r="I115" i="28"/>
  <c r="E115" i="28"/>
  <c r="S117" i="28"/>
  <c r="O117" i="28"/>
  <c r="K117" i="28"/>
  <c r="G117" i="28"/>
  <c r="Q117" i="28"/>
  <c r="M117" i="28"/>
  <c r="I117" i="28"/>
  <c r="E117" i="28"/>
  <c r="S119" i="28"/>
  <c r="O119" i="28"/>
  <c r="K119" i="28"/>
  <c r="G119" i="28"/>
  <c r="Q119" i="28"/>
  <c r="M119" i="28"/>
  <c r="I119" i="28"/>
  <c r="E119" i="28"/>
  <c r="S121" i="28"/>
  <c r="O121" i="28"/>
  <c r="K121" i="28"/>
  <c r="G121" i="28"/>
  <c r="Q121" i="28"/>
  <c r="M121" i="28"/>
  <c r="I121" i="28"/>
  <c r="E121" i="28"/>
  <c r="S123" i="28"/>
  <c r="O123" i="28"/>
  <c r="K123" i="28"/>
  <c r="G123" i="28"/>
  <c r="Q123" i="28"/>
  <c r="M123" i="28"/>
  <c r="I123" i="28"/>
  <c r="E123" i="28"/>
  <c r="S125" i="28"/>
  <c r="O125" i="28"/>
  <c r="K125" i="28"/>
  <c r="G125" i="28"/>
  <c r="Q125" i="28"/>
  <c r="M125" i="28"/>
  <c r="I125" i="28"/>
  <c r="E125" i="28"/>
  <c r="S127" i="28"/>
  <c r="O127" i="28"/>
  <c r="K127" i="28"/>
  <c r="G127" i="28"/>
  <c r="Q127" i="28"/>
  <c r="M127" i="28"/>
  <c r="I127" i="28"/>
  <c r="E127" i="28"/>
  <c r="S129" i="28"/>
  <c r="O129" i="28"/>
  <c r="K129" i="28"/>
  <c r="G129" i="28"/>
  <c r="Q129" i="28"/>
  <c r="M129" i="28"/>
  <c r="I129" i="28"/>
  <c r="E129" i="28"/>
  <c r="S131" i="28"/>
  <c r="O131" i="28"/>
  <c r="K131" i="28"/>
  <c r="G131" i="28"/>
  <c r="Q131" i="28"/>
  <c r="M131" i="28"/>
  <c r="I131" i="28"/>
  <c r="E131" i="28"/>
  <c r="S133" i="28"/>
  <c r="O133" i="28"/>
  <c r="K133" i="28"/>
  <c r="G133" i="28"/>
  <c r="Q133" i="28"/>
  <c r="M133" i="28"/>
  <c r="I133" i="28"/>
  <c r="E133" i="28"/>
  <c r="S135" i="28"/>
  <c r="O135" i="28"/>
  <c r="K135" i="28"/>
  <c r="G135" i="28"/>
  <c r="Q135" i="28"/>
  <c r="M135" i="28"/>
  <c r="I135" i="28"/>
  <c r="E135" i="28"/>
  <c r="S137" i="28"/>
  <c r="O137" i="28"/>
  <c r="K137" i="28"/>
  <c r="G137" i="28"/>
  <c r="Q137" i="28"/>
  <c r="M137" i="28"/>
  <c r="I137" i="28"/>
  <c r="E137" i="28"/>
  <c r="S139" i="28"/>
  <c r="O139" i="28"/>
  <c r="K139" i="28"/>
  <c r="G139" i="28"/>
  <c r="Q139" i="28"/>
  <c r="M139" i="28"/>
  <c r="I139" i="28"/>
  <c r="E139" i="28"/>
  <c r="S141" i="28"/>
  <c r="O141" i="28"/>
  <c r="K141" i="28"/>
  <c r="G141" i="28"/>
  <c r="Q141" i="28"/>
  <c r="M141" i="28"/>
  <c r="I141" i="28"/>
  <c r="E141" i="28"/>
  <c r="S143" i="28"/>
  <c r="O143" i="28"/>
  <c r="K143" i="28"/>
  <c r="G143" i="28"/>
  <c r="Q143" i="28"/>
  <c r="M143" i="28"/>
  <c r="I143" i="28"/>
  <c r="E143" i="28"/>
  <c r="S145" i="28"/>
  <c r="O145" i="28"/>
  <c r="K145" i="28"/>
  <c r="G145" i="28"/>
  <c r="Q145" i="28"/>
  <c r="M145" i="28"/>
  <c r="I145" i="28"/>
  <c r="E145" i="28"/>
  <c r="S147" i="28"/>
  <c r="O147" i="28"/>
  <c r="K147" i="28"/>
  <c r="G147" i="28"/>
  <c r="Q147" i="28"/>
  <c r="M147" i="28"/>
  <c r="I147" i="28"/>
  <c r="E147" i="28"/>
  <c r="S149" i="28"/>
  <c r="O149" i="28"/>
  <c r="K149" i="28"/>
  <c r="G149" i="28"/>
  <c r="Q149" i="28"/>
  <c r="M149" i="28"/>
  <c r="I149" i="28"/>
  <c r="E149" i="28"/>
  <c r="S151" i="28"/>
  <c r="O151" i="28"/>
  <c r="K151" i="28"/>
  <c r="G151" i="28"/>
  <c r="Q151" i="28"/>
  <c r="M151" i="28"/>
  <c r="I151" i="28"/>
  <c r="E151" i="28"/>
  <c r="S153" i="28"/>
  <c r="O153" i="28"/>
  <c r="K153" i="28"/>
  <c r="G153" i="28"/>
  <c r="Q153" i="28"/>
  <c r="M153" i="28"/>
  <c r="I153" i="28"/>
  <c r="E153" i="28"/>
  <c r="S155" i="28"/>
  <c r="O155" i="28"/>
  <c r="K155" i="28"/>
  <c r="G155" i="28"/>
  <c r="Q155" i="28"/>
  <c r="M155" i="28"/>
  <c r="I155" i="28"/>
  <c r="E155" i="28"/>
  <c r="S157" i="28"/>
  <c r="O157" i="28"/>
  <c r="K157" i="28"/>
  <c r="G157" i="28"/>
  <c r="Q157" i="28"/>
  <c r="M157" i="28"/>
  <c r="I157" i="28"/>
  <c r="E157" i="28"/>
  <c r="S159" i="28"/>
  <c r="O159" i="28"/>
  <c r="K159" i="28"/>
  <c r="G159" i="28"/>
  <c r="Q159" i="28"/>
  <c r="M159" i="28"/>
  <c r="I159" i="28"/>
  <c r="E159" i="28"/>
  <c r="S161" i="28"/>
  <c r="O161" i="28"/>
  <c r="K161" i="28"/>
  <c r="G161" i="28"/>
  <c r="Q161" i="28"/>
  <c r="M161" i="28"/>
  <c r="I161" i="28"/>
  <c r="E161" i="28"/>
  <c r="S163" i="28"/>
  <c r="O163" i="28"/>
  <c r="K163" i="28"/>
  <c r="G163" i="28"/>
  <c r="Q163" i="28"/>
  <c r="M163" i="28"/>
  <c r="I163" i="28"/>
  <c r="E163" i="28"/>
  <c r="S165" i="28"/>
  <c r="O165" i="28"/>
  <c r="K165" i="28"/>
  <c r="G165" i="28"/>
  <c r="Q165" i="28"/>
  <c r="M165" i="28"/>
  <c r="I165" i="28"/>
  <c r="E165" i="28"/>
  <c r="S167" i="28"/>
  <c r="O167" i="28"/>
  <c r="K167" i="28"/>
  <c r="G167" i="28"/>
  <c r="Q167" i="28"/>
  <c r="M167" i="28"/>
  <c r="I167" i="28"/>
  <c r="E167" i="28"/>
  <c r="S169" i="28"/>
  <c r="O169" i="28"/>
  <c r="K169" i="28"/>
  <c r="G169" i="28"/>
  <c r="Q169" i="28"/>
  <c r="M169" i="28"/>
  <c r="I169" i="28"/>
  <c r="E169" i="28"/>
  <c r="S171" i="28"/>
  <c r="O171" i="28"/>
  <c r="K171" i="28"/>
  <c r="G171" i="28"/>
  <c r="Q171" i="28"/>
  <c r="M171" i="28"/>
  <c r="I171" i="28"/>
  <c r="E171" i="28"/>
  <c r="S173" i="28"/>
  <c r="O173" i="28"/>
  <c r="K173" i="28"/>
  <c r="G173" i="28"/>
  <c r="Q173" i="28"/>
  <c r="M173" i="28"/>
  <c r="I173" i="28"/>
  <c r="E173" i="28"/>
  <c r="S175" i="28"/>
  <c r="O175" i="28"/>
  <c r="K175" i="28"/>
  <c r="G175" i="28"/>
  <c r="Q175" i="28"/>
  <c r="M175" i="28"/>
  <c r="I175" i="28"/>
  <c r="E175" i="28"/>
  <c r="S177" i="28"/>
  <c r="O177" i="28"/>
  <c r="K177" i="28"/>
  <c r="G177" i="28"/>
  <c r="Q177" i="28"/>
  <c r="M177" i="28"/>
  <c r="I177" i="28"/>
  <c r="E177" i="28"/>
  <c r="S179" i="28"/>
  <c r="O179" i="28"/>
  <c r="K179" i="28"/>
  <c r="G179" i="28"/>
  <c r="Q179" i="28"/>
  <c r="M179" i="28"/>
  <c r="I179" i="28"/>
  <c r="E179" i="28"/>
  <c r="S181" i="28"/>
  <c r="O181" i="28"/>
  <c r="K181" i="28"/>
  <c r="G181" i="28"/>
  <c r="Q181" i="28"/>
  <c r="M181" i="28"/>
  <c r="I181" i="28"/>
  <c r="E181" i="28"/>
  <c r="S183" i="28"/>
  <c r="O183" i="28"/>
  <c r="K183" i="28"/>
  <c r="G183" i="28"/>
  <c r="Q183" i="28"/>
  <c r="M183" i="28"/>
  <c r="I183" i="28"/>
  <c r="E183" i="28"/>
  <c r="S185" i="28"/>
  <c r="O185" i="28"/>
  <c r="K185" i="28"/>
  <c r="G185" i="28"/>
  <c r="Q185" i="28"/>
  <c r="M185" i="28"/>
  <c r="I185" i="28"/>
  <c r="E185" i="28"/>
  <c r="S187" i="28"/>
  <c r="O187" i="28"/>
  <c r="K187" i="28"/>
  <c r="G187" i="28"/>
  <c r="Q187" i="28"/>
  <c r="M187" i="28"/>
  <c r="I187" i="28"/>
  <c r="E187" i="28"/>
  <c r="S189" i="28"/>
  <c r="O189" i="28"/>
  <c r="K189" i="28"/>
  <c r="G189" i="28"/>
  <c r="Q189" i="28"/>
  <c r="M189" i="28"/>
  <c r="I189" i="28"/>
  <c r="E189" i="28"/>
  <c r="S191" i="28"/>
  <c r="O191" i="28"/>
  <c r="K191" i="28"/>
  <c r="G191" i="28"/>
  <c r="Q191" i="28"/>
  <c r="M191" i="28"/>
  <c r="I191" i="28"/>
  <c r="E191" i="28"/>
  <c r="S193" i="28"/>
  <c r="O193" i="28"/>
  <c r="K193" i="28"/>
  <c r="G193" i="28"/>
  <c r="Q193" i="28"/>
  <c r="M193" i="28"/>
  <c r="I193" i="28"/>
  <c r="E193" i="28"/>
  <c r="S195" i="28"/>
  <c r="O195" i="28"/>
  <c r="K195" i="28"/>
  <c r="G195" i="28"/>
  <c r="Q195" i="28"/>
  <c r="M195" i="28"/>
  <c r="I195" i="28"/>
  <c r="E195" i="28"/>
  <c r="S197" i="28"/>
  <c r="O197" i="28"/>
  <c r="K197" i="28"/>
  <c r="G197" i="28"/>
  <c r="Q197" i="28"/>
  <c r="M197" i="28"/>
  <c r="I197" i="28"/>
  <c r="E197" i="28"/>
  <c r="S199" i="28"/>
  <c r="O199" i="28"/>
  <c r="K199" i="28"/>
  <c r="G199" i="28"/>
  <c r="Q199" i="28"/>
  <c r="M199" i="28"/>
  <c r="I199" i="28"/>
  <c r="E199" i="28"/>
  <c r="E2" i="28"/>
  <c r="D2" i="28" s="1"/>
  <c r="I2" i="28"/>
  <c r="M2" i="28"/>
  <c r="E3" i="28"/>
  <c r="I3" i="28"/>
  <c r="M3" i="28"/>
  <c r="E4" i="28"/>
  <c r="I4" i="28"/>
  <c r="M4" i="28"/>
  <c r="E6" i="28"/>
  <c r="I6" i="28"/>
  <c r="M6" i="28"/>
  <c r="E7" i="28"/>
  <c r="I7" i="28"/>
  <c r="M7" i="28"/>
  <c r="E8" i="28"/>
  <c r="I8" i="28"/>
  <c r="M8" i="28"/>
  <c r="E9" i="28"/>
  <c r="I9" i="28"/>
  <c r="M9" i="28"/>
  <c r="E10" i="28"/>
  <c r="I10" i="28"/>
  <c r="M10" i="28"/>
  <c r="E12" i="28"/>
  <c r="I12" i="28"/>
  <c r="M12" i="28"/>
  <c r="E13" i="28"/>
  <c r="I13" i="28"/>
  <c r="M13" i="28"/>
  <c r="E14" i="28"/>
  <c r="I14" i="28"/>
  <c r="M14" i="28"/>
  <c r="E15" i="28"/>
  <c r="I15" i="28"/>
  <c r="M15" i="28"/>
  <c r="E16" i="28"/>
  <c r="I16" i="28"/>
  <c r="M16" i="28"/>
  <c r="E17" i="28"/>
  <c r="I17" i="28"/>
  <c r="M17" i="28"/>
  <c r="E18" i="28"/>
  <c r="I18" i="28"/>
  <c r="M18" i="28"/>
  <c r="E19" i="28"/>
  <c r="I19" i="28"/>
  <c r="M19" i="28"/>
  <c r="E20" i="28"/>
  <c r="I20" i="28"/>
  <c r="M20" i="28"/>
  <c r="E21" i="28"/>
  <c r="I21" i="28"/>
  <c r="M21" i="28"/>
  <c r="E22" i="28"/>
  <c r="I22" i="28"/>
  <c r="M22" i="28"/>
  <c r="E23" i="28"/>
  <c r="I23" i="28"/>
  <c r="M23" i="28"/>
  <c r="E24" i="28"/>
  <c r="I24" i="28"/>
  <c r="M24" i="28"/>
  <c r="E25" i="28"/>
  <c r="I25" i="28"/>
  <c r="M25" i="28"/>
  <c r="E26" i="28"/>
  <c r="I26" i="28"/>
  <c r="M26" i="28"/>
  <c r="E27" i="28"/>
  <c r="I27" i="28"/>
  <c r="M27" i="28"/>
  <c r="E28" i="28"/>
  <c r="I28" i="28"/>
  <c r="M28" i="28"/>
  <c r="E29" i="28"/>
  <c r="I29" i="28"/>
  <c r="M29" i="28"/>
  <c r="E30" i="28"/>
  <c r="I30" i="28"/>
  <c r="M30" i="28"/>
  <c r="E31" i="28"/>
  <c r="I31" i="28"/>
  <c r="M31" i="28"/>
  <c r="E32" i="28"/>
  <c r="I32" i="28"/>
  <c r="M32" i="28"/>
  <c r="E33" i="28"/>
  <c r="I33" i="28"/>
  <c r="M33" i="28"/>
  <c r="E34" i="28"/>
  <c r="I34" i="28"/>
  <c r="M34" i="28"/>
  <c r="E35" i="28"/>
  <c r="I35" i="28"/>
  <c r="M35" i="28"/>
  <c r="E36" i="28"/>
  <c r="I36" i="28"/>
  <c r="M36" i="28"/>
  <c r="E37" i="28"/>
  <c r="I37" i="28"/>
  <c r="M37" i="28"/>
  <c r="E38" i="28"/>
  <c r="I38" i="28"/>
  <c r="M38" i="28"/>
  <c r="E39" i="28"/>
  <c r="I39" i="28"/>
  <c r="M39" i="28"/>
  <c r="E40" i="28"/>
  <c r="I40" i="28"/>
  <c r="M40" i="28"/>
  <c r="E41" i="28"/>
  <c r="I41" i="28"/>
  <c r="M41" i="28"/>
  <c r="E42" i="28"/>
  <c r="I42" i="28"/>
  <c r="M42" i="28"/>
  <c r="E43" i="28"/>
  <c r="I43" i="28"/>
  <c r="M43" i="28"/>
  <c r="E44" i="28"/>
  <c r="I44" i="28"/>
  <c r="M44" i="28"/>
  <c r="E45" i="28"/>
  <c r="I45" i="28"/>
  <c r="M45" i="28"/>
  <c r="E46" i="28"/>
  <c r="I46" i="28"/>
  <c r="M46" i="28"/>
  <c r="E47" i="28"/>
  <c r="I47" i="28"/>
  <c r="M47" i="28"/>
  <c r="E48" i="28"/>
  <c r="I48" i="28"/>
  <c r="M48" i="28"/>
  <c r="E49" i="28"/>
  <c r="I49" i="28"/>
  <c r="M49" i="28"/>
  <c r="E50" i="28"/>
  <c r="I50" i="28"/>
  <c r="M50" i="28"/>
  <c r="E51" i="28"/>
  <c r="I51" i="28"/>
  <c r="M51" i="28"/>
  <c r="E52" i="28"/>
  <c r="I52" i="28"/>
  <c r="M52" i="28"/>
  <c r="E53" i="28"/>
  <c r="I53" i="28"/>
  <c r="M53" i="28"/>
  <c r="E54" i="28"/>
  <c r="I54" i="28"/>
  <c r="M54" i="28"/>
  <c r="E55" i="28"/>
  <c r="I55" i="28"/>
  <c r="M55" i="28"/>
  <c r="E56" i="28"/>
  <c r="I56" i="28"/>
  <c r="M56" i="28"/>
  <c r="E58" i="28"/>
  <c r="I58" i="28"/>
  <c r="M58" i="28"/>
  <c r="E59" i="28"/>
  <c r="I59" i="28"/>
  <c r="M59" i="28"/>
  <c r="E60" i="28"/>
  <c r="I60" i="28"/>
  <c r="M60" i="28"/>
  <c r="E61" i="28"/>
  <c r="I61" i="28"/>
  <c r="M61" i="28"/>
  <c r="E62" i="28"/>
  <c r="I62" i="28"/>
  <c r="M62" i="28"/>
  <c r="E63" i="28"/>
  <c r="I63" i="28"/>
  <c r="M63" i="28"/>
  <c r="E64" i="28"/>
  <c r="I64" i="28"/>
  <c r="M64" i="28"/>
  <c r="E65" i="28"/>
  <c r="I65" i="28"/>
  <c r="M65" i="28"/>
  <c r="E66" i="28"/>
  <c r="I66" i="28"/>
  <c r="M66" i="28"/>
  <c r="E67" i="28"/>
  <c r="I67" i="28"/>
  <c r="M67" i="28"/>
  <c r="E68" i="28"/>
  <c r="I68" i="28"/>
  <c r="M68" i="28"/>
  <c r="E69" i="28"/>
  <c r="I69" i="28"/>
  <c r="M69" i="28"/>
  <c r="E70" i="28"/>
  <c r="I70" i="28"/>
  <c r="M70" i="28"/>
  <c r="E71" i="28"/>
  <c r="I71" i="28"/>
  <c r="M71" i="28"/>
  <c r="E72" i="28"/>
  <c r="I72" i="28"/>
  <c r="M72" i="28"/>
  <c r="E73" i="28"/>
  <c r="I73" i="28"/>
  <c r="M73" i="28"/>
  <c r="E74" i="28"/>
  <c r="I74" i="28"/>
  <c r="M74" i="28"/>
  <c r="E75" i="28"/>
  <c r="I75" i="28"/>
  <c r="M75" i="28"/>
  <c r="E76" i="28"/>
  <c r="I76" i="28"/>
  <c r="M76" i="28"/>
  <c r="E77" i="28"/>
  <c r="G99" i="30"/>
  <c r="K99" i="30"/>
  <c r="O99" i="30"/>
  <c r="S99" i="30"/>
  <c r="E99" i="30"/>
  <c r="I99" i="30"/>
  <c r="M99" i="30"/>
  <c r="G50" i="30"/>
  <c r="K50" i="30"/>
  <c r="O50" i="30"/>
  <c r="S50" i="30"/>
  <c r="E50" i="30"/>
  <c r="I50" i="30"/>
  <c r="M50" i="30"/>
  <c r="G4" i="30"/>
  <c r="K4" i="30"/>
  <c r="O4" i="30"/>
  <c r="S4" i="30"/>
  <c r="E4" i="30"/>
  <c r="I4" i="30"/>
  <c r="M4" i="30"/>
  <c r="G10" i="30"/>
  <c r="K10" i="30"/>
  <c r="O10" i="30"/>
  <c r="S10" i="30"/>
  <c r="E10" i="30"/>
  <c r="I10" i="30"/>
  <c r="M10" i="30"/>
  <c r="G56" i="30"/>
  <c r="K56" i="30"/>
  <c r="O56" i="30"/>
  <c r="S56" i="30"/>
  <c r="E56" i="30"/>
  <c r="I56" i="30"/>
  <c r="M56" i="30"/>
  <c r="G102" i="30"/>
  <c r="K102" i="30"/>
  <c r="O102" i="30"/>
  <c r="S102" i="30"/>
  <c r="E102" i="30"/>
  <c r="I102" i="30"/>
  <c r="M102" i="30"/>
  <c r="G97" i="29"/>
  <c r="K97" i="29"/>
  <c r="O97" i="29"/>
  <c r="S97" i="29"/>
  <c r="E97" i="29"/>
  <c r="I97" i="29"/>
  <c r="M97" i="29"/>
  <c r="G4" i="29"/>
  <c r="K4" i="29"/>
  <c r="O4" i="29"/>
  <c r="S4" i="29"/>
  <c r="E4" i="29"/>
  <c r="I4" i="29"/>
  <c r="M4" i="29"/>
  <c r="G50" i="29"/>
  <c r="K50" i="29"/>
  <c r="O50" i="29"/>
  <c r="S50" i="29"/>
  <c r="E50" i="29"/>
  <c r="I50" i="29"/>
  <c r="M50" i="29"/>
  <c r="G5" i="28"/>
  <c r="K5" i="28"/>
  <c r="O5" i="28"/>
  <c r="S5" i="28"/>
  <c r="E5" i="28"/>
  <c r="I5" i="28"/>
  <c r="M5" i="28"/>
  <c r="G11" i="28"/>
  <c r="K11" i="28"/>
  <c r="O11" i="28"/>
  <c r="S11" i="28"/>
  <c r="E11" i="28"/>
  <c r="I11" i="28"/>
  <c r="M11" i="28"/>
  <c r="G57" i="28"/>
  <c r="K57" i="28"/>
  <c r="O57" i="28"/>
  <c r="S57" i="28"/>
  <c r="E57" i="28"/>
  <c r="I57" i="28"/>
  <c r="M57" i="28"/>
  <c r="G103" i="28"/>
  <c r="K103" i="28"/>
  <c r="O103" i="28"/>
  <c r="S103" i="28"/>
  <c r="E103" i="28"/>
  <c r="I103" i="28"/>
  <c r="M103" i="28"/>
  <c r="E201" i="28"/>
  <c r="I201" i="28"/>
  <c r="M201" i="28"/>
  <c r="Q201" i="28"/>
  <c r="E202" i="28"/>
  <c r="I202" i="28"/>
  <c r="M202" i="28"/>
  <c r="Q202" i="28"/>
  <c r="E201" i="29"/>
  <c r="I201" i="29"/>
  <c r="M201" i="29"/>
  <c r="Q201" i="29"/>
  <c r="E202" i="29"/>
  <c r="I202" i="29"/>
  <c r="M202" i="29"/>
  <c r="Q202" i="29"/>
  <c r="E201" i="30"/>
  <c r="I201" i="30"/>
  <c r="M201" i="30"/>
  <c r="Q201" i="30"/>
  <c r="E202" i="30"/>
  <c r="I202" i="30"/>
  <c r="M202" i="30"/>
  <c r="Q202" i="30"/>
  <c r="G201" i="28"/>
  <c r="K201" i="28"/>
  <c r="O201" i="28"/>
  <c r="G202" i="28"/>
  <c r="K202" i="28"/>
  <c r="O202" i="28"/>
  <c r="G201" i="29"/>
  <c r="K201" i="29"/>
  <c r="O201" i="29"/>
  <c r="G202" i="29"/>
  <c r="K202" i="29"/>
  <c r="O202" i="29"/>
  <c r="G201" i="30"/>
  <c r="K201" i="30"/>
  <c r="O201" i="30"/>
  <c r="G202" i="30"/>
  <c r="K202" i="30"/>
  <c r="O202" i="30"/>
  <c r="D3" i="27" l="1"/>
  <c r="D4" i="27" s="1"/>
  <c r="D3" i="28"/>
  <c r="D4" i="28" s="1"/>
  <c r="D5" i="28" s="1"/>
  <c r="D6" i="28" s="1"/>
  <c r="D7" i="28" s="1"/>
  <c r="D8" i="28" s="1"/>
  <c r="D9" i="28" s="1"/>
  <c r="D10" i="28" s="1"/>
  <c r="D11" i="28" s="1"/>
  <c r="D12" i="28" s="1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D32" i="28" s="1"/>
  <c r="D33" i="28" s="1"/>
  <c r="D34" i="28" s="1"/>
  <c r="D35" i="28" s="1"/>
  <c r="D36" i="28" s="1"/>
  <c r="D37" i="28" s="1"/>
  <c r="D38" i="28" s="1"/>
  <c r="D39" i="28" s="1"/>
  <c r="D40" i="28" s="1"/>
  <c r="D41" i="28" s="1"/>
  <c r="D42" i="28" s="1"/>
  <c r="D43" i="28" s="1"/>
  <c r="D44" i="28" s="1"/>
  <c r="D45" i="28" s="1"/>
  <c r="D46" i="28" s="1"/>
  <c r="D47" i="28" s="1"/>
  <c r="D48" i="28" s="1"/>
  <c r="D49" i="28" s="1"/>
  <c r="D50" i="28" s="1"/>
  <c r="D51" i="28" s="1"/>
  <c r="D52" i="28" s="1"/>
  <c r="D53" i="28" s="1"/>
  <c r="D54" i="28" s="1"/>
  <c r="D55" i="28" s="1"/>
  <c r="D56" i="28" s="1"/>
  <c r="D57" i="28" s="1"/>
  <c r="D58" i="28" s="1"/>
  <c r="D59" i="28" s="1"/>
  <c r="D60" i="28" s="1"/>
  <c r="D61" i="28" s="1"/>
  <c r="D62" i="28" s="1"/>
  <c r="D63" i="28" s="1"/>
  <c r="D64" i="28" s="1"/>
  <c r="D65" i="28" s="1"/>
  <c r="D66" i="28" s="1"/>
  <c r="D67" i="28" s="1"/>
  <c r="D68" i="28" s="1"/>
  <c r="D69" i="28" s="1"/>
  <c r="D70" i="28" s="1"/>
  <c r="D71" i="28" s="1"/>
  <c r="D72" i="28" s="1"/>
  <c r="D73" i="28" s="1"/>
  <c r="D74" i="28" s="1"/>
  <c r="D75" i="28" s="1"/>
  <c r="D76" i="28" s="1"/>
  <c r="D77" i="28" s="1"/>
  <c r="D78" i="28" s="1"/>
  <c r="D79" i="28" s="1"/>
  <c r="D80" i="28" s="1"/>
  <c r="D81" i="28" s="1"/>
  <c r="D82" i="28" s="1"/>
  <c r="D83" i="28" s="1"/>
  <c r="D84" i="28" s="1"/>
  <c r="D85" i="28" s="1"/>
  <c r="D86" i="28" s="1"/>
  <c r="D87" i="28" s="1"/>
  <c r="D88" i="28" s="1"/>
  <c r="D89" i="28" s="1"/>
  <c r="D90" i="28" s="1"/>
  <c r="D91" i="28" s="1"/>
  <c r="D92" i="28" s="1"/>
  <c r="D93" i="28" s="1"/>
  <c r="D94" i="28" s="1"/>
  <c r="D95" i="28" s="1"/>
  <c r="D96" i="28" s="1"/>
  <c r="D97" i="28" s="1"/>
  <c r="D98" i="28" s="1"/>
  <c r="D99" i="28" s="1"/>
  <c r="D100" i="28" s="1"/>
  <c r="D101" i="28" s="1"/>
  <c r="D102" i="28" s="1"/>
  <c r="D103" i="28" s="1"/>
  <c r="D104" i="28" s="1"/>
  <c r="D105" i="28" s="1"/>
  <c r="D106" i="28" s="1"/>
  <c r="D107" i="28" s="1"/>
  <c r="D108" i="28" s="1"/>
  <c r="D109" i="28" s="1"/>
  <c r="D110" i="28" s="1"/>
  <c r="D111" i="28" s="1"/>
  <c r="D112" i="28" s="1"/>
  <c r="D113" i="28" s="1"/>
  <c r="D114" i="28" s="1"/>
  <c r="D115" i="28" s="1"/>
  <c r="D116" i="28" s="1"/>
  <c r="D117" i="28" s="1"/>
  <c r="D118" i="28" s="1"/>
  <c r="D119" i="28" s="1"/>
  <c r="D120" i="28" s="1"/>
  <c r="D121" i="28" s="1"/>
  <c r="D122" i="28" s="1"/>
  <c r="D123" i="28" s="1"/>
  <c r="D124" i="28" s="1"/>
  <c r="D125" i="28" s="1"/>
  <c r="D126" i="28" s="1"/>
  <c r="D127" i="28" s="1"/>
  <c r="D128" i="28" s="1"/>
  <c r="D129" i="28" s="1"/>
  <c r="D130" i="28" s="1"/>
  <c r="D131" i="28" s="1"/>
  <c r="D132" i="28" s="1"/>
  <c r="D133" i="28" s="1"/>
  <c r="D134" i="28" s="1"/>
  <c r="D135" i="28" s="1"/>
  <c r="D136" i="28" s="1"/>
  <c r="D137" i="28" s="1"/>
  <c r="D138" i="28" s="1"/>
  <c r="D139" i="28" s="1"/>
  <c r="D140" i="28" s="1"/>
  <c r="D141" i="28" s="1"/>
  <c r="D142" i="28" s="1"/>
  <c r="D143" i="28" s="1"/>
  <c r="D144" i="28" s="1"/>
  <c r="D145" i="28" s="1"/>
  <c r="D146" i="28" s="1"/>
  <c r="D147" i="28" s="1"/>
  <c r="D148" i="28" s="1"/>
  <c r="D149" i="28" s="1"/>
  <c r="D150" i="28" s="1"/>
  <c r="D151" i="28" s="1"/>
  <c r="D152" i="28" s="1"/>
  <c r="D153" i="28" s="1"/>
  <c r="D154" i="28" s="1"/>
  <c r="D155" i="28" s="1"/>
  <c r="D156" i="28" s="1"/>
  <c r="D157" i="28" s="1"/>
  <c r="D158" i="28" s="1"/>
  <c r="D159" i="28" s="1"/>
  <c r="D160" i="28" s="1"/>
  <c r="D161" i="28" s="1"/>
  <c r="D162" i="28" s="1"/>
  <c r="D163" i="28" s="1"/>
  <c r="D164" i="28" s="1"/>
  <c r="D165" i="28" s="1"/>
  <c r="D166" i="28" s="1"/>
  <c r="D167" i="28" s="1"/>
  <c r="D168" i="28" s="1"/>
  <c r="D169" i="28" s="1"/>
  <c r="D170" i="28" s="1"/>
  <c r="D171" i="28" s="1"/>
  <c r="D172" i="28" s="1"/>
  <c r="D173" i="28" s="1"/>
  <c r="D174" i="28" s="1"/>
  <c r="D175" i="28" s="1"/>
  <c r="D176" i="28" s="1"/>
  <c r="D177" i="28" s="1"/>
  <c r="D178" i="28" s="1"/>
  <c r="D179" i="28" s="1"/>
  <c r="D180" i="28" s="1"/>
  <c r="D181" i="28" s="1"/>
  <c r="D182" i="28" s="1"/>
  <c r="D183" i="28" s="1"/>
  <c r="D184" i="28" s="1"/>
  <c r="D185" i="28" s="1"/>
  <c r="D186" i="28" s="1"/>
  <c r="D187" i="28" s="1"/>
  <c r="D188" i="28" s="1"/>
  <c r="D189" i="28" s="1"/>
  <c r="D190" i="28" s="1"/>
  <c r="D191" i="28" s="1"/>
  <c r="D192" i="28" s="1"/>
  <c r="D193" i="28" s="1"/>
  <c r="D194" i="28" s="1"/>
  <c r="D195" i="28" s="1"/>
  <c r="D196" i="28" s="1"/>
  <c r="D197" i="28" s="1"/>
  <c r="D198" i="28" s="1"/>
  <c r="D199" i="28" s="1"/>
  <c r="D200" i="28" s="1"/>
  <c r="D201" i="28" s="1"/>
  <c r="D202" i="28" s="1"/>
  <c r="D4" i="30"/>
  <c r="D5" i="30" s="1"/>
  <c r="D6" i="30" s="1"/>
  <c r="D7" i="30" s="1"/>
  <c r="D8" i="30" s="1"/>
  <c r="D9" i="30" s="1"/>
  <c r="D10" i="30" s="1"/>
  <c r="D11" i="30" s="1"/>
  <c r="D12" i="30" s="1"/>
  <c r="D13" i="30" s="1"/>
  <c r="D14" i="30" s="1"/>
  <c r="D15" i="30" s="1"/>
  <c r="D16" i="30" s="1"/>
  <c r="D17" i="30" s="1"/>
  <c r="D18" i="30" s="1"/>
  <c r="D19" i="30" s="1"/>
  <c r="D20" i="30" s="1"/>
  <c r="D21" i="30" s="1"/>
  <c r="D22" i="30" s="1"/>
  <c r="D23" i="30" s="1"/>
  <c r="D24" i="30" s="1"/>
  <c r="D25" i="30" s="1"/>
  <c r="D26" i="30" s="1"/>
  <c r="D27" i="30" s="1"/>
  <c r="D28" i="30" s="1"/>
  <c r="D29" i="30" s="1"/>
  <c r="D30" i="30" s="1"/>
  <c r="D31" i="30" s="1"/>
  <c r="D32" i="30" s="1"/>
  <c r="D33" i="30" s="1"/>
  <c r="D34" i="30" s="1"/>
  <c r="D35" i="30" s="1"/>
  <c r="D36" i="30" s="1"/>
  <c r="D37" i="30" s="1"/>
  <c r="D38" i="30" s="1"/>
  <c r="D39" i="30" s="1"/>
  <c r="D40" i="30" s="1"/>
  <c r="D41" i="30" s="1"/>
  <c r="D42" i="30" s="1"/>
  <c r="D43" i="30" s="1"/>
  <c r="D44" i="30" s="1"/>
  <c r="D45" i="30" s="1"/>
  <c r="D46" i="30" s="1"/>
  <c r="D47" i="30" s="1"/>
  <c r="D48" i="30" s="1"/>
  <c r="D49" i="30" s="1"/>
  <c r="D50" i="30" s="1"/>
  <c r="D51" i="30" s="1"/>
  <c r="D52" i="30" s="1"/>
  <c r="D53" i="30" s="1"/>
  <c r="D54" i="30" s="1"/>
  <c r="D55" i="30" s="1"/>
  <c r="D56" i="30" s="1"/>
  <c r="D57" i="30" s="1"/>
  <c r="D58" i="30" s="1"/>
  <c r="D59" i="30" s="1"/>
  <c r="D60" i="30" s="1"/>
  <c r="D61" i="30" s="1"/>
  <c r="D62" i="30" s="1"/>
  <c r="D63" i="30" s="1"/>
  <c r="D64" i="30" s="1"/>
  <c r="D65" i="30" s="1"/>
  <c r="D66" i="30" s="1"/>
  <c r="D67" i="30" s="1"/>
  <c r="D68" i="30" s="1"/>
  <c r="D69" i="30" s="1"/>
  <c r="D70" i="30" s="1"/>
  <c r="D71" i="30" s="1"/>
  <c r="D72" i="30" s="1"/>
  <c r="D73" i="30" s="1"/>
  <c r="D74" i="30" s="1"/>
  <c r="D75" i="30" s="1"/>
  <c r="D76" i="30" s="1"/>
  <c r="D77" i="30" s="1"/>
  <c r="D78" i="30" s="1"/>
  <c r="D79" i="30" s="1"/>
  <c r="D80" i="30" s="1"/>
  <c r="D81" i="30" s="1"/>
  <c r="D82" i="30" s="1"/>
  <c r="D83" i="30" s="1"/>
  <c r="D84" i="30" s="1"/>
  <c r="D85" i="30" s="1"/>
  <c r="D86" i="30" s="1"/>
  <c r="D87" i="30" s="1"/>
  <c r="D88" i="30" s="1"/>
  <c r="D89" i="30" s="1"/>
  <c r="D90" i="30" s="1"/>
  <c r="D91" i="30" s="1"/>
  <c r="D92" i="30" s="1"/>
  <c r="D93" i="30" s="1"/>
  <c r="D94" i="30" s="1"/>
  <c r="D95" i="30" s="1"/>
  <c r="D96" i="30" s="1"/>
  <c r="D97" i="30" s="1"/>
  <c r="D98" i="30" s="1"/>
  <c r="D99" i="30" s="1"/>
  <c r="D100" i="30" s="1"/>
  <c r="D101" i="30" s="1"/>
  <c r="D102" i="30" s="1"/>
  <c r="D103" i="30" s="1"/>
  <c r="D104" i="30" s="1"/>
  <c r="D105" i="30" s="1"/>
  <c r="D106" i="30" s="1"/>
  <c r="D107" i="30" s="1"/>
  <c r="D108" i="30" s="1"/>
  <c r="D109" i="30" s="1"/>
  <c r="D110" i="30" s="1"/>
  <c r="D111" i="30" s="1"/>
  <c r="D112" i="30" s="1"/>
  <c r="D113" i="30" s="1"/>
  <c r="D114" i="30" s="1"/>
  <c r="D115" i="30" s="1"/>
  <c r="D116" i="30" s="1"/>
  <c r="D117" i="30" s="1"/>
  <c r="D118" i="30" s="1"/>
  <c r="D119" i="30" s="1"/>
  <c r="D120" i="30" s="1"/>
  <c r="D121" i="30" s="1"/>
  <c r="D122" i="30" s="1"/>
  <c r="D123" i="30" s="1"/>
  <c r="D124" i="30" s="1"/>
  <c r="D125" i="30" s="1"/>
  <c r="D126" i="30" s="1"/>
  <c r="D127" i="30" s="1"/>
  <c r="D128" i="30" s="1"/>
  <c r="D129" i="30" s="1"/>
  <c r="D130" i="30" s="1"/>
  <c r="D131" i="30" s="1"/>
  <c r="D132" i="30" s="1"/>
  <c r="D133" i="30" s="1"/>
  <c r="D134" i="30" s="1"/>
  <c r="D135" i="30" s="1"/>
  <c r="D136" i="30" s="1"/>
  <c r="D137" i="30" s="1"/>
  <c r="D138" i="30" s="1"/>
  <c r="D139" i="30" s="1"/>
  <c r="D140" i="30" s="1"/>
  <c r="D141" i="30" s="1"/>
  <c r="D142" i="30" s="1"/>
  <c r="D143" i="30" s="1"/>
  <c r="D144" i="30" s="1"/>
  <c r="D145" i="30" s="1"/>
  <c r="D146" i="30" s="1"/>
  <c r="D147" i="30" s="1"/>
  <c r="D148" i="30" s="1"/>
  <c r="D149" i="30" s="1"/>
  <c r="D150" i="30" s="1"/>
  <c r="D151" i="30" s="1"/>
  <c r="D152" i="30" s="1"/>
  <c r="D153" i="30" s="1"/>
  <c r="D154" i="30" s="1"/>
  <c r="D155" i="30" s="1"/>
  <c r="D156" i="30" s="1"/>
  <c r="D157" i="30" s="1"/>
  <c r="D158" i="30" s="1"/>
  <c r="D159" i="30" s="1"/>
  <c r="D160" i="30" s="1"/>
  <c r="D161" i="30" s="1"/>
  <c r="D162" i="30" s="1"/>
  <c r="D163" i="30" s="1"/>
  <c r="D164" i="30" s="1"/>
  <c r="D165" i="30" s="1"/>
  <c r="D166" i="30" s="1"/>
  <c r="D167" i="30" s="1"/>
  <c r="D168" i="30" s="1"/>
  <c r="D169" i="30" s="1"/>
  <c r="D170" i="30" s="1"/>
  <c r="D171" i="30" s="1"/>
  <c r="D172" i="30" s="1"/>
  <c r="D173" i="30" s="1"/>
  <c r="D174" i="30" s="1"/>
  <c r="D175" i="30" s="1"/>
  <c r="D176" i="30" s="1"/>
  <c r="D177" i="30" s="1"/>
  <c r="D178" i="30" s="1"/>
  <c r="D179" i="30" s="1"/>
  <c r="D180" i="30" s="1"/>
  <c r="D181" i="30" s="1"/>
  <c r="D182" i="30" s="1"/>
  <c r="D183" i="30" s="1"/>
  <c r="D184" i="30" s="1"/>
  <c r="D185" i="30" s="1"/>
  <c r="D186" i="30" s="1"/>
  <c r="D187" i="30" s="1"/>
  <c r="D188" i="30" s="1"/>
  <c r="D189" i="30" s="1"/>
  <c r="D190" i="30" s="1"/>
  <c r="D191" i="30" s="1"/>
  <c r="D192" i="30" s="1"/>
  <c r="D193" i="30" s="1"/>
  <c r="D194" i="30" s="1"/>
  <c r="D195" i="30" s="1"/>
  <c r="D196" i="30" s="1"/>
  <c r="D197" i="30" s="1"/>
  <c r="D198" i="30" s="1"/>
  <c r="D199" i="30" s="1"/>
  <c r="D200" i="30" s="1"/>
  <c r="D201" i="30" s="1"/>
  <c r="D202" i="30" s="1"/>
  <c r="D4" i="29"/>
  <c r="D5" i="29" s="1"/>
  <c r="D6" i="29" s="1"/>
  <c r="D7" i="29" s="1"/>
  <c r="D8" i="29" s="1"/>
  <c r="D9" i="29" s="1"/>
  <c r="D10" i="29" s="1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  <c r="D33" i="29" s="1"/>
  <c r="D34" i="29" s="1"/>
  <c r="D35" i="29" s="1"/>
  <c r="D36" i="29" s="1"/>
  <c r="D37" i="29" s="1"/>
  <c r="D38" i="29" s="1"/>
  <c r="D39" i="29" s="1"/>
  <c r="D40" i="29" s="1"/>
  <c r="D41" i="29" s="1"/>
  <c r="D42" i="29" s="1"/>
  <c r="D43" i="29" s="1"/>
  <c r="D44" i="29" s="1"/>
  <c r="D45" i="29" s="1"/>
  <c r="D46" i="29" s="1"/>
  <c r="D47" i="29" s="1"/>
  <c r="D48" i="29" s="1"/>
  <c r="D49" i="29" s="1"/>
  <c r="D50" i="29" s="1"/>
  <c r="D51" i="29" s="1"/>
  <c r="D52" i="29" s="1"/>
  <c r="D53" i="29" s="1"/>
  <c r="D54" i="29" s="1"/>
  <c r="D55" i="29" s="1"/>
  <c r="D56" i="29" s="1"/>
  <c r="D57" i="29" s="1"/>
  <c r="D58" i="29" s="1"/>
  <c r="D59" i="29" s="1"/>
  <c r="D60" i="29" s="1"/>
  <c r="D61" i="29" s="1"/>
  <c r="D62" i="29" s="1"/>
  <c r="D63" i="29" s="1"/>
  <c r="D64" i="29" s="1"/>
  <c r="D65" i="29" s="1"/>
  <c r="D66" i="29" s="1"/>
  <c r="D67" i="29" s="1"/>
  <c r="D68" i="29" s="1"/>
  <c r="D69" i="29" s="1"/>
  <c r="D70" i="29" s="1"/>
  <c r="D71" i="29" s="1"/>
  <c r="D72" i="29" s="1"/>
  <c r="D73" i="29" s="1"/>
  <c r="D74" i="29" s="1"/>
  <c r="D75" i="29" s="1"/>
  <c r="D76" i="29" s="1"/>
  <c r="D77" i="29" s="1"/>
  <c r="D78" i="29" s="1"/>
  <c r="D79" i="29" s="1"/>
  <c r="D80" i="29" s="1"/>
  <c r="D81" i="29" s="1"/>
  <c r="D82" i="29" s="1"/>
  <c r="D83" i="29" s="1"/>
  <c r="D84" i="29" s="1"/>
  <c r="D85" i="29" s="1"/>
  <c r="D86" i="29" s="1"/>
  <c r="D87" i="29" s="1"/>
  <c r="D88" i="29" s="1"/>
  <c r="D89" i="29" s="1"/>
  <c r="D90" i="29" s="1"/>
  <c r="D91" i="29" s="1"/>
  <c r="D92" i="29" s="1"/>
  <c r="D93" i="29" s="1"/>
  <c r="D94" i="29" s="1"/>
  <c r="D95" i="29" s="1"/>
  <c r="D96" i="29" s="1"/>
  <c r="D97" i="29" s="1"/>
  <c r="D98" i="29" s="1"/>
  <c r="D99" i="29" s="1"/>
  <c r="D100" i="29" s="1"/>
  <c r="D101" i="29" s="1"/>
  <c r="D102" i="29" s="1"/>
  <c r="D103" i="29" s="1"/>
  <c r="D104" i="29" s="1"/>
  <c r="D105" i="29" s="1"/>
  <c r="D106" i="29" s="1"/>
  <c r="D107" i="29" s="1"/>
  <c r="D108" i="29" s="1"/>
  <c r="D109" i="29" s="1"/>
  <c r="D110" i="29" s="1"/>
  <c r="D111" i="29" s="1"/>
  <c r="D112" i="29" s="1"/>
  <c r="D113" i="29" s="1"/>
  <c r="D114" i="29" s="1"/>
  <c r="D115" i="29" s="1"/>
  <c r="D116" i="29" s="1"/>
  <c r="D117" i="29" s="1"/>
  <c r="D118" i="29" s="1"/>
  <c r="D119" i="29" s="1"/>
  <c r="D120" i="29" s="1"/>
  <c r="D121" i="29" s="1"/>
  <c r="D122" i="29" s="1"/>
  <c r="D123" i="29" s="1"/>
  <c r="D124" i="29" s="1"/>
  <c r="D125" i="29" s="1"/>
  <c r="D126" i="29" s="1"/>
  <c r="D127" i="29" s="1"/>
  <c r="D128" i="29" s="1"/>
  <c r="D129" i="29" s="1"/>
  <c r="D130" i="29" s="1"/>
  <c r="D131" i="29" s="1"/>
  <c r="D132" i="29" s="1"/>
  <c r="D133" i="29" s="1"/>
  <c r="D134" i="29" s="1"/>
  <c r="D135" i="29" s="1"/>
  <c r="D136" i="29" s="1"/>
  <c r="D137" i="29" s="1"/>
  <c r="D138" i="29" s="1"/>
  <c r="D139" i="29" s="1"/>
  <c r="D140" i="29" s="1"/>
  <c r="D141" i="29" s="1"/>
  <c r="D142" i="29" s="1"/>
  <c r="D143" i="29" s="1"/>
  <c r="D144" i="29" s="1"/>
  <c r="D145" i="29" s="1"/>
  <c r="D146" i="29" s="1"/>
  <c r="D147" i="29" s="1"/>
  <c r="D148" i="29" s="1"/>
  <c r="D149" i="29" s="1"/>
  <c r="D150" i="29" s="1"/>
  <c r="D151" i="29" s="1"/>
  <c r="D152" i="29" s="1"/>
  <c r="D153" i="29" s="1"/>
  <c r="D154" i="29" s="1"/>
  <c r="D155" i="29" s="1"/>
  <c r="D156" i="29" s="1"/>
  <c r="D157" i="29" s="1"/>
  <c r="D158" i="29" s="1"/>
  <c r="D159" i="29" s="1"/>
  <c r="D160" i="29" s="1"/>
  <c r="D161" i="29" s="1"/>
  <c r="D162" i="29" s="1"/>
  <c r="D163" i="29" s="1"/>
  <c r="D164" i="29" s="1"/>
  <c r="D165" i="29" s="1"/>
  <c r="D166" i="29" s="1"/>
  <c r="D167" i="29" s="1"/>
  <c r="D168" i="29" s="1"/>
  <c r="D169" i="29" s="1"/>
  <c r="D170" i="29" s="1"/>
  <c r="D171" i="29" s="1"/>
  <c r="D172" i="29" s="1"/>
  <c r="D173" i="29" s="1"/>
  <c r="D174" i="29" s="1"/>
  <c r="D175" i="29" s="1"/>
  <c r="D176" i="29" s="1"/>
  <c r="D177" i="29" s="1"/>
  <c r="D178" i="29" s="1"/>
  <c r="D179" i="29" s="1"/>
  <c r="D180" i="29" s="1"/>
  <c r="D181" i="29" s="1"/>
  <c r="D182" i="29" s="1"/>
  <c r="D183" i="29" s="1"/>
  <c r="D184" i="29" s="1"/>
  <c r="D185" i="29" s="1"/>
  <c r="D186" i="29" s="1"/>
  <c r="D187" i="29" s="1"/>
  <c r="D188" i="29" s="1"/>
  <c r="D189" i="29" s="1"/>
  <c r="D190" i="29" s="1"/>
  <c r="D191" i="29" s="1"/>
  <c r="D192" i="29" s="1"/>
  <c r="D193" i="29" s="1"/>
  <c r="D194" i="29" s="1"/>
  <c r="D195" i="29" s="1"/>
  <c r="D196" i="29" s="1"/>
  <c r="D197" i="29" s="1"/>
  <c r="D198" i="29" s="1"/>
  <c r="D199" i="29" s="1"/>
  <c r="D200" i="29" s="1"/>
  <c r="D201" i="29" s="1"/>
  <c r="D202" i="29" s="1"/>
  <c r="D5" i="27"/>
  <c r="D6" i="27" s="1"/>
  <c r="D7" i="27" s="1"/>
  <c r="D8" i="27" s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D32" i="27" s="1"/>
  <c r="D33" i="27" s="1"/>
  <c r="D34" i="27" s="1"/>
  <c r="D35" i="27" s="1"/>
  <c r="D36" i="27" s="1"/>
  <c r="D37" i="27" s="1"/>
  <c r="D38" i="27" s="1"/>
  <c r="D39" i="27" s="1"/>
  <c r="D40" i="27" s="1"/>
  <c r="D41" i="27" s="1"/>
  <c r="D42" i="27" s="1"/>
  <c r="D43" i="27" s="1"/>
  <c r="D44" i="27" s="1"/>
  <c r="D45" i="27" s="1"/>
  <c r="D46" i="27" s="1"/>
  <c r="D47" i="27" s="1"/>
  <c r="D48" i="27" s="1"/>
  <c r="D49" i="27" s="1"/>
  <c r="D50" i="27" s="1"/>
  <c r="D51" i="27" s="1"/>
  <c r="D52" i="27" s="1"/>
  <c r="D53" i="27" s="1"/>
  <c r="D54" i="27" s="1"/>
  <c r="D55" i="27" s="1"/>
  <c r="D56" i="27" s="1"/>
  <c r="D57" i="27" s="1"/>
  <c r="D58" i="27" s="1"/>
  <c r="D59" i="27" s="1"/>
  <c r="D60" i="27" s="1"/>
  <c r="D61" i="27" s="1"/>
  <c r="D62" i="27" s="1"/>
  <c r="D63" i="27" s="1"/>
  <c r="D64" i="27" s="1"/>
  <c r="D65" i="27" s="1"/>
  <c r="D66" i="27" s="1"/>
  <c r="D67" i="27" s="1"/>
  <c r="D68" i="27" s="1"/>
  <c r="D69" i="27" s="1"/>
  <c r="D70" i="27" s="1"/>
  <c r="D71" i="27" s="1"/>
  <c r="D72" i="27" s="1"/>
  <c r="D73" i="27" s="1"/>
  <c r="D74" i="27" s="1"/>
  <c r="D75" i="27" s="1"/>
  <c r="D76" i="27" s="1"/>
  <c r="D77" i="27" s="1"/>
  <c r="D78" i="27" s="1"/>
  <c r="D79" i="27" s="1"/>
  <c r="D80" i="27" s="1"/>
  <c r="D81" i="27" s="1"/>
  <c r="D82" i="27" s="1"/>
  <c r="D83" i="27" s="1"/>
  <c r="D84" i="27" s="1"/>
  <c r="D85" i="27" s="1"/>
  <c r="D86" i="27" s="1"/>
  <c r="D87" i="27" s="1"/>
  <c r="D88" i="27" s="1"/>
  <c r="D89" i="27" s="1"/>
  <c r="D90" i="27" s="1"/>
  <c r="D91" i="27" s="1"/>
  <c r="D92" i="27" s="1"/>
  <c r="D93" i="27" s="1"/>
  <c r="D94" i="27" s="1"/>
  <c r="D95" i="27" s="1"/>
  <c r="D96" i="27" s="1"/>
  <c r="D97" i="27" s="1"/>
  <c r="D98" i="27" s="1"/>
  <c r="D99" i="27" s="1"/>
  <c r="D100" i="27" s="1"/>
  <c r="D101" i="27" s="1"/>
  <c r="D102" i="27" s="1"/>
  <c r="D103" i="27" s="1"/>
  <c r="D104" i="27" s="1"/>
  <c r="D105" i="27" s="1"/>
  <c r="D106" i="27" s="1"/>
  <c r="D107" i="27" s="1"/>
  <c r="D108" i="27" s="1"/>
  <c r="D109" i="27" s="1"/>
  <c r="D110" i="27" s="1"/>
  <c r="D111" i="27" s="1"/>
  <c r="D112" i="27" s="1"/>
  <c r="D113" i="27" s="1"/>
  <c r="D114" i="27" s="1"/>
  <c r="D115" i="27" s="1"/>
  <c r="D116" i="27" s="1"/>
  <c r="D117" i="27" s="1"/>
  <c r="D118" i="27" s="1"/>
  <c r="D119" i="27" s="1"/>
  <c r="D120" i="27" s="1"/>
  <c r="D121" i="27" s="1"/>
  <c r="D122" i="27" s="1"/>
  <c r="D123" i="27" s="1"/>
  <c r="D124" i="27" s="1"/>
  <c r="D125" i="27" s="1"/>
  <c r="D126" i="27" s="1"/>
  <c r="D127" i="27" s="1"/>
  <c r="D128" i="27" s="1"/>
  <c r="D129" i="27" s="1"/>
  <c r="D130" i="27" s="1"/>
  <c r="D131" i="27" s="1"/>
  <c r="D132" i="27" s="1"/>
  <c r="D133" i="27" s="1"/>
  <c r="D134" i="27" s="1"/>
  <c r="D135" i="27" s="1"/>
  <c r="D136" i="27" s="1"/>
  <c r="D137" i="27" s="1"/>
  <c r="D138" i="27" s="1"/>
  <c r="D139" i="27" s="1"/>
  <c r="D140" i="27" s="1"/>
  <c r="D141" i="27" s="1"/>
  <c r="D142" i="27" s="1"/>
  <c r="D143" i="27" s="1"/>
  <c r="D144" i="27" s="1"/>
  <c r="D145" i="27" s="1"/>
  <c r="D146" i="27" s="1"/>
  <c r="D147" i="27" s="1"/>
  <c r="D148" i="27" s="1"/>
  <c r="D149" i="27" s="1"/>
  <c r="D150" i="27" s="1"/>
  <c r="D151" i="27" s="1"/>
  <c r="D152" i="27" s="1"/>
  <c r="D153" i="27" s="1"/>
  <c r="D154" i="27" s="1"/>
  <c r="D155" i="27" s="1"/>
  <c r="D156" i="27" s="1"/>
  <c r="D157" i="27" s="1"/>
  <c r="D158" i="27" s="1"/>
  <c r="D159" i="27" s="1"/>
  <c r="D160" i="27" s="1"/>
  <c r="D161" i="27" s="1"/>
  <c r="D162" i="27" s="1"/>
  <c r="D163" i="27" s="1"/>
  <c r="D164" i="27" s="1"/>
  <c r="D165" i="27" s="1"/>
  <c r="D166" i="27" s="1"/>
  <c r="D167" i="27" s="1"/>
  <c r="D168" i="27" s="1"/>
  <c r="D169" i="27" s="1"/>
  <c r="D170" i="27" s="1"/>
  <c r="D171" i="27" s="1"/>
  <c r="D172" i="27" s="1"/>
  <c r="D173" i="27" s="1"/>
  <c r="D174" i="27" s="1"/>
  <c r="D175" i="27" s="1"/>
  <c r="D176" i="27" s="1"/>
  <c r="D177" i="27" s="1"/>
  <c r="D178" i="27" s="1"/>
  <c r="D179" i="27" s="1"/>
  <c r="D180" i="27" s="1"/>
  <c r="D181" i="27" s="1"/>
  <c r="D182" i="27" s="1"/>
  <c r="D183" i="27" s="1"/>
  <c r="D184" i="27" s="1"/>
  <c r="D185" i="27" s="1"/>
  <c r="D186" i="27" s="1"/>
  <c r="D187" i="27" s="1"/>
  <c r="D188" i="27" s="1"/>
  <c r="D189" i="27" s="1"/>
  <c r="D190" i="27" s="1"/>
  <c r="D191" i="27" s="1"/>
  <c r="D192" i="27" s="1"/>
  <c r="D193" i="27" s="1"/>
  <c r="D194" i="27" s="1"/>
  <c r="D195" i="27" s="1"/>
  <c r="D1" i="31"/>
  <c r="D1" i="28" l="1"/>
  <c r="F2" i="28" s="1"/>
  <c r="D1" i="29"/>
  <c r="D1" i="30"/>
  <c r="F2" i="31"/>
  <c r="D196" i="27"/>
  <c r="F3" i="28" l="1"/>
  <c r="F4" i="28" s="1"/>
  <c r="F5" i="28" s="1"/>
  <c r="F6" i="28" s="1"/>
  <c r="F7" i="28" s="1"/>
  <c r="F8" i="28" s="1"/>
  <c r="F9" i="28" s="1"/>
  <c r="F10" i="28" s="1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F33" i="28" s="1"/>
  <c r="F34" i="28" s="1"/>
  <c r="F35" i="28" s="1"/>
  <c r="F36" i="28" s="1"/>
  <c r="F37" i="28" s="1"/>
  <c r="F38" i="28" s="1"/>
  <c r="F39" i="28" s="1"/>
  <c r="F40" i="28" s="1"/>
  <c r="F41" i="28" s="1"/>
  <c r="F42" i="28" s="1"/>
  <c r="F43" i="28" s="1"/>
  <c r="F44" i="28" s="1"/>
  <c r="F45" i="28" s="1"/>
  <c r="F46" i="28" s="1"/>
  <c r="F47" i="28" s="1"/>
  <c r="F48" i="28" s="1"/>
  <c r="F49" i="28" s="1"/>
  <c r="F50" i="28" s="1"/>
  <c r="F51" i="28" s="1"/>
  <c r="F52" i="28" s="1"/>
  <c r="F53" i="28" s="1"/>
  <c r="F54" i="28" s="1"/>
  <c r="F55" i="28" s="1"/>
  <c r="F56" i="28" s="1"/>
  <c r="F57" i="28" s="1"/>
  <c r="F58" i="28" s="1"/>
  <c r="F59" i="28" s="1"/>
  <c r="F60" i="28" s="1"/>
  <c r="F61" i="28" s="1"/>
  <c r="F62" i="28" s="1"/>
  <c r="F63" i="28" s="1"/>
  <c r="F64" i="28" s="1"/>
  <c r="F65" i="28" s="1"/>
  <c r="F66" i="28" s="1"/>
  <c r="F67" i="28" s="1"/>
  <c r="F68" i="28" s="1"/>
  <c r="F69" i="28" s="1"/>
  <c r="F70" i="28" s="1"/>
  <c r="F71" i="28" s="1"/>
  <c r="F72" i="28" s="1"/>
  <c r="F73" i="28" s="1"/>
  <c r="F74" i="28" s="1"/>
  <c r="F75" i="28" s="1"/>
  <c r="F76" i="28" s="1"/>
  <c r="F77" i="28" s="1"/>
  <c r="F78" i="28" s="1"/>
  <c r="F79" i="28" s="1"/>
  <c r="F80" i="28" s="1"/>
  <c r="F81" i="28" s="1"/>
  <c r="F82" i="28" s="1"/>
  <c r="F83" i="28" s="1"/>
  <c r="F84" i="28" s="1"/>
  <c r="F85" i="28" s="1"/>
  <c r="F86" i="28" s="1"/>
  <c r="F87" i="28" s="1"/>
  <c r="F88" i="28" s="1"/>
  <c r="F89" i="28" s="1"/>
  <c r="F90" i="28" s="1"/>
  <c r="F91" i="28" s="1"/>
  <c r="F92" i="28" s="1"/>
  <c r="F93" i="28" s="1"/>
  <c r="F94" i="28" s="1"/>
  <c r="F95" i="28" s="1"/>
  <c r="F96" i="28" s="1"/>
  <c r="F97" i="28" s="1"/>
  <c r="F98" i="28" s="1"/>
  <c r="F99" i="28" s="1"/>
  <c r="F100" i="28" s="1"/>
  <c r="F101" i="28" s="1"/>
  <c r="F102" i="28" s="1"/>
  <c r="F103" i="28" s="1"/>
  <c r="F104" i="28" s="1"/>
  <c r="F105" i="28" s="1"/>
  <c r="F106" i="28" s="1"/>
  <c r="F107" i="28" s="1"/>
  <c r="F108" i="28" s="1"/>
  <c r="F109" i="28" s="1"/>
  <c r="F110" i="28" s="1"/>
  <c r="F111" i="28" s="1"/>
  <c r="F112" i="28" s="1"/>
  <c r="F113" i="28" s="1"/>
  <c r="F114" i="28" s="1"/>
  <c r="F115" i="28" s="1"/>
  <c r="F116" i="28" s="1"/>
  <c r="F117" i="28" s="1"/>
  <c r="F118" i="28" s="1"/>
  <c r="F119" i="28" s="1"/>
  <c r="F120" i="28" s="1"/>
  <c r="F121" i="28" s="1"/>
  <c r="F122" i="28" s="1"/>
  <c r="F123" i="28" s="1"/>
  <c r="F124" i="28" s="1"/>
  <c r="F125" i="28" s="1"/>
  <c r="F126" i="28" s="1"/>
  <c r="F127" i="28" s="1"/>
  <c r="F128" i="28" s="1"/>
  <c r="F129" i="28" s="1"/>
  <c r="F130" i="28" s="1"/>
  <c r="F131" i="28" s="1"/>
  <c r="F132" i="28" s="1"/>
  <c r="F133" i="28" s="1"/>
  <c r="F134" i="28" s="1"/>
  <c r="F135" i="28" s="1"/>
  <c r="F136" i="28" s="1"/>
  <c r="F137" i="28" s="1"/>
  <c r="F138" i="28" s="1"/>
  <c r="F139" i="28" s="1"/>
  <c r="F140" i="28" s="1"/>
  <c r="F141" i="28" s="1"/>
  <c r="F142" i="28" s="1"/>
  <c r="F143" i="28" s="1"/>
  <c r="F144" i="28" s="1"/>
  <c r="F145" i="28" s="1"/>
  <c r="F146" i="28" s="1"/>
  <c r="F147" i="28" s="1"/>
  <c r="F148" i="28" s="1"/>
  <c r="F149" i="28" s="1"/>
  <c r="F150" i="28" s="1"/>
  <c r="F151" i="28" s="1"/>
  <c r="F152" i="28" s="1"/>
  <c r="F153" i="28" s="1"/>
  <c r="F154" i="28" s="1"/>
  <c r="F155" i="28" s="1"/>
  <c r="F156" i="28" s="1"/>
  <c r="F157" i="28" s="1"/>
  <c r="F158" i="28" s="1"/>
  <c r="F159" i="28" s="1"/>
  <c r="F160" i="28" s="1"/>
  <c r="F161" i="28" s="1"/>
  <c r="F162" i="28" s="1"/>
  <c r="F163" i="28" s="1"/>
  <c r="F164" i="28" s="1"/>
  <c r="F165" i="28" s="1"/>
  <c r="F166" i="28" s="1"/>
  <c r="F167" i="28" s="1"/>
  <c r="F168" i="28" s="1"/>
  <c r="F169" i="28" s="1"/>
  <c r="F170" i="28" s="1"/>
  <c r="F171" i="28" s="1"/>
  <c r="F172" i="28" s="1"/>
  <c r="F173" i="28" s="1"/>
  <c r="F174" i="28" s="1"/>
  <c r="F175" i="28" s="1"/>
  <c r="F176" i="28" s="1"/>
  <c r="F177" i="28" s="1"/>
  <c r="F178" i="28" s="1"/>
  <c r="F179" i="28" s="1"/>
  <c r="F180" i="28" s="1"/>
  <c r="F181" i="28" s="1"/>
  <c r="F182" i="28" s="1"/>
  <c r="F183" i="28" s="1"/>
  <c r="F184" i="28" s="1"/>
  <c r="F185" i="28" s="1"/>
  <c r="F186" i="28" s="1"/>
  <c r="F187" i="28" s="1"/>
  <c r="F188" i="28" s="1"/>
  <c r="F189" i="28" s="1"/>
  <c r="F190" i="28" s="1"/>
  <c r="F191" i="28" s="1"/>
  <c r="F192" i="28" s="1"/>
  <c r="F193" i="28" s="1"/>
  <c r="F194" i="28" s="1"/>
  <c r="F195" i="28" s="1"/>
  <c r="F196" i="28" s="1"/>
  <c r="F197" i="28" s="1"/>
  <c r="F198" i="28" s="1"/>
  <c r="F199" i="28" s="1"/>
  <c r="F200" i="28" s="1"/>
  <c r="F201" i="28" s="1"/>
  <c r="F202" i="28" s="1"/>
  <c r="F2" i="29"/>
  <c r="F2" i="30"/>
  <c r="F3" i="31"/>
  <c r="F4" i="31" s="1"/>
  <c r="F5" i="31" s="1"/>
  <c r="F6" i="31" s="1"/>
  <c r="F7" i="31" s="1"/>
  <c r="F8" i="31" s="1"/>
  <c r="F9" i="31" s="1"/>
  <c r="F10" i="31" s="1"/>
  <c r="F11" i="31" s="1"/>
  <c r="F12" i="31" s="1"/>
  <c r="F13" i="31" s="1"/>
  <c r="F14" i="31" s="1"/>
  <c r="F15" i="31" s="1"/>
  <c r="F16" i="31" s="1"/>
  <c r="F17" i="31" s="1"/>
  <c r="F18" i="31" s="1"/>
  <c r="F19" i="31" s="1"/>
  <c r="F20" i="31" s="1"/>
  <c r="F21" i="31" s="1"/>
  <c r="F22" i="31" s="1"/>
  <c r="F23" i="31" s="1"/>
  <c r="F24" i="31" s="1"/>
  <c r="F25" i="31" s="1"/>
  <c r="F26" i="31" s="1"/>
  <c r="F27" i="31" s="1"/>
  <c r="F28" i="31" s="1"/>
  <c r="F29" i="31" s="1"/>
  <c r="F30" i="31" s="1"/>
  <c r="F31" i="31" s="1"/>
  <c r="F32" i="31" s="1"/>
  <c r="F33" i="31" s="1"/>
  <c r="F34" i="31" s="1"/>
  <c r="F35" i="31" s="1"/>
  <c r="F36" i="31" s="1"/>
  <c r="F37" i="31" s="1"/>
  <c r="F38" i="31" s="1"/>
  <c r="F39" i="31" s="1"/>
  <c r="F40" i="31" s="1"/>
  <c r="F41" i="31" s="1"/>
  <c r="F42" i="31" s="1"/>
  <c r="F43" i="31" s="1"/>
  <c r="F44" i="31" s="1"/>
  <c r="F45" i="31" s="1"/>
  <c r="F46" i="31" s="1"/>
  <c r="F47" i="31" s="1"/>
  <c r="F48" i="31" s="1"/>
  <c r="F49" i="31" s="1"/>
  <c r="F50" i="31" s="1"/>
  <c r="F51" i="31" s="1"/>
  <c r="F52" i="31" s="1"/>
  <c r="F53" i="31" s="1"/>
  <c r="F54" i="31" s="1"/>
  <c r="F55" i="31" s="1"/>
  <c r="F56" i="31" s="1"/>
  <c r="F57" i="31" s="1"/>
  <c r="F58" i="31" s="1"/>
  <c r="F59" i="31" s="1"/>
  <c r="F60" i="31" s="1"/>
  <c r="F61" i="31" s="1"/>
  <c r="F62" i="31" s="1"/>
  <c r="F63" i="31" s="1"/>
  <c r="F64" i="31" s="1"/>
  <c r="F65" i="31" s="1"/>
  <c r="F66" i="31" s="1"/>
  <c r="F67" i="31" s="1"/>
  <c r="F68" i="31" s="1"/>
  <c r="F69" i="31" s="1"/>
  <c r="F70" i="31" s="1"/>
  <c r="F71" i="31" s="1"/>
  <c r="F72" i="31" s="1"/>
  <c r="F73" i="31" s="1"/>
  <c r="F74" i="31" s="1"/>
  <c r="F75" i="31" s="1"/>
  <c r="F76" i="31" s="1"/>
  <c r="F77" i="31" s="1"/>
  <c r="F78" i="31" s="1"/>
  <c r="F79" i="31" s="1"/>
  <c r="F80" i="31" s="1"/>
  <c r="F81" i="31" s="1"/>
  <c r="F82" i="31" s="1"/>
  <c r="F83" i="31" s="1"/>
  <c r="F84" i="31" s="1"/>
  <c r="F85" i="31" s="1"/>
  <c r="F86" i="31" s="1"/>
  <c r="F87" i="31" s="1"/>
  <c r="F88" i="31" s="1"/>
  <c r="F89" i="31" s="1"/>
  <c r="F90" i="31" s="1"/>
  <c r="F91" i="31" s="1"/>
  <c r="F92" i="31" s="1"/>
  <c r="F93" i="31" s="1"/>
  <c r="F94" i="31" s="1"/>
  <c r="F95" i="31" s="1"/>
  <c r="F96" i="31" s="1"/>
  <c r="F97" i="31" s="1"/>
  <c r="F98" i="31" s="1"/>
  <c r="F99" i="31" s="1"/>
  <c r="F100" i="31" s="1"/>
  <c r="F101" i="31" s="1"/>
  <c r="F102" i="31" s="1"/>
  <c r="F103" i="31" s="1"/>
  <c r="F104" i="31" s="1"/>
  <c r="F105" i="31" s="1"/>
  <c r="F106" i="31" s="1"/>
  <c r="F107" i="31" s="1"/>
  <c r="F108" i="31" s="1"/>
  <c r="F109" i="31" s="1"/>
  <c r="F110" i="31" s="1"/>
  <c r="F111" i="31" s="1"/>
  <c r="F112" i="31" s="1"/>
  <c r="F113" i="31" s="1"/>
  <c r="F114" i="31" s="1"/>
  <c r="F115" i="31" s="1"/>
  <c r="F116" i="31" s="1"/>
  <c r="F117" i="31" s="1"/>
  <c r="F118" i="31" s="1"/>
  <c r="F119" i="31" s="1"/>
  <c r="F120" i="31" s="1"/>
  <c r="F121" i="31" s="1"/>
  <c r="F122" i="31" s="1"/>
  <c r="F123" i="31" s="1"/>
  <c r="F124" i="31" s="1"/>
  <c r="F125" i="31" s="1"/>
  <c r="F126" i="31" s="1"/>
  <c r="F127" i="31" s="1"/>
  <c r="F128" i="31" s="1"/>
  <c r="F129" i="31" s="1"/>
  <c r="F130" i="31" s="1"/>
  <c r="F131" i="31" s="1"/>
  <c r="F132" i="31" s="1"/>
  <c r="F133" i="31" s="1"/>
  <c r="F134" i="31" s="1"/>
  <c r="F135" i="31" s="1"/>
  <c r="F136" i="31" s="1"/>
  <c r="F137" i="31" s="1"/>
  <c r="F138" i="31" s="1"/>
  <c r="F139" i="31" s="1"/>
  <c r="F140" i="31" s="1"/>
  <c r="F141" i="31" s="1"/>
  <c r="F142" i="31" s="1"/>
  <c r="F143" i="31" s="1"/>
  <c r="F144" i="31" s="1"/>
  <c r="F145" i="31" s="1"/>
  <c r="F146" i="31" s="1"/>
  <c r="F147" i="31" s="1"/>
  <c r="F148" i="31" s="1"/>
  <c r="F149" i="31" s="1"/>
  <c r="F150" i="31" s="1"/>
  <c r="F151" i="31" s="1"/>
  <c r="F152" i="31" s="1"/>
  <c r="F153" i="31" s="1"/>
  <c r="F154" i="31" s="1"/>
  <c r="F155" i="31" s="1"/>
  <c r="F156" i="31" s="1"/>
  <c r="F157" i="31" s="1"/>
  <c r="F158" i="31" s="1"/>
  <c r="F159" i="31" s="1"/>
  <c r="F160" i="31" s="1"/>
  <c r="F161" i="31" s="1"/>
  <c r="F162" i="31" s="1"/>
  <c r="F163" i="31" s="1"/>
  <c r="F164" i="31" s="1"/>
  <c r="F165" i="31" s="1"/>
  <c r="F166" i="31" s="1"/>
  <c r="F167" i="31" s="1"/>
  <c r="F168" i="31" s="1"/>
  <c r="F169" i="31" s="1"/>
  <c r="F170" i="31" s="1"/>
  <c r="F171" i="31" s="1"/>
  <c r="F172" i="31" s="1"/>
  <c r="F173" i="31" s="1"/>
  <c r="F174" i="31" s="1"/>
  <c r="F175" i="31" s="1"/>
  <c r="F176" i="31" s="1"/>
  <c r="F177" i="31" s="1"/>
  <c r="F178" i="31" s="1"/>
  <c r="F179" i="31" s="1"/>
  <c r="F180" i="31" s="1"/>
  <c r="F181" i="31" s="1"/>
  <c r="F182" i="31" s="1"/>
  <c r="F183" i="31" s="1"/>
  <c r="F184" i="31" s="1"/>
  <c r="F185" i="31" s="1"/>
  <c r="F186" i="31" s="1"/>
  <c r="F187" i="31" s="1"/>
  <c r="F188" i="31" s="1"/>
  <c r="F189" i="31" s="1"/>
  <c r="F190" i="31" s="1"/>
  <c r="F191" i="31" s="1"/>
  <c r="F192" i="31" s="1"/>
  <c r="F193" i="31" s="1"/>
  <c r="F194" i="31" s="1"/>
  <c r="F195" i="31" s="1"/>
  <c r="F196" i="31" s="1"/>
  <c r="F197" i="31" s="1"/>
  <c r="F198" i="31" s="1"/>
  <c r="F199" i="31" s="1"/>
  <c r="F200" i="31" s="1"/>
  <c r="F201" i="31" s="1"/>
  <c r="F202" i="31" s="1"/>
  <c r="D197" i="27"/>
  <c r="F1" i="31" l="1"/>
  <c r="F3" i="30"/>
  <c r="F4" i="30" s="1"/>
  <c r="F5" i="30" s="1"/>
  <c r="F6" i="30" s="1"/>
  <c r="F7" i="30" s="1"/>
  <c r="F8" i="30" s="1"/>
  <c r="F9" i="30" s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38" i="30" s="1"/>
  <c r="F39" i="30" s="1"/>
  <c r="F40" i="30" s="1"/>
  <c r="F41" i="30" s="1"/>
  <c r="F42" i="30" s="1"/>
  <c r="F43" i="30" s="1"/>
  <c r="F44" i="30" s="1"/>
  <c r="F45" i="30" s="1"/>
  <c r="F46" i="30" s="1"/>
  <c r="F47" i="30" s="1"/>
  <c r="F48" i="30" s="1"/>
  <c r="F49" i="30" s="1"/>
  <c r="F50" i="30" s="1"/>
  <c r="F51" i="30" s="1"/>
  <c r="F52" i="30" s="1"/>
  <c r="F53" i="30" s="1"/>
  <c r="F54" i="30" s="1"/>
  <c r="F55" i="30" s="1"/>
  <c r="F56" i="30" s="1"/>
  <c r="F57" i="30" s="1"/>
  <c r="F58" i="30" s="1"/>
  <c r="F59" i="30" s="1"/>
  <c r="F60" i="30" s="1"/>
  <c r="F61" i="30" s="1"/>
  <c r="F62" i="30" s="1"/>
  <c r="F63" i="30" s="1"/>
  <c r="F64" i="30" s="1"/>
  <c r="F65" i="30" s="1"/>
  <c r="F66" i="30" s="1"/>
  <c r="F67" i="30" s="1"/>
  <c r="F68" i="30" s="1"/>
  <c r="F69" i="30" s="1"/>
  <c r="F70" i="30" s="1"/>
  <c r="F71" i="30" s="1"/>
  <c r="F72" i="30" s="1"/>
  <c r="F73" i="30" s="1"/>
  <c r="F74" i="30" s="1"/>
  <c r="F75" i="30" s="1"/>
  <c r="F76" i="30" s="1"/>
  <c r="F77" i="30" s="1"/>
  <c r="F78" i="30" s="1"/>
  <c r="F79" i="30" s="1"/>
  <c r="F80" i="30" s="1"/>
  <c r="F81" i="30" s="1"/>
  <c r="F82" i="30" s="1"/>
  <c r="F83" i="30" s="1"/>
  <c r="F84" i="30" s="1"/>
  <c r="F85" i="30" s="1"/>
  <c r="F86" i="30" s="1"/>
  <c r="F87" i="30" s="1"/>
  <c r="F88" i="30" s="1"/>
  <c r="F89" i="30" s="1"/>
  <c r="F90" i="30" s="1"/>
  <c r="F91" i="30" s="1"/>
  <c r="F92" i="30" s="1"/>
  <c r="F93" i="30" s="1"/>
  <c r="F94" i="30" s="1"/>
  <c r="F95" i="30" s="1"/>
  <c r="F96" i="30" s="1"/>
  <c r="F97" i="30" s="1"/>
  <c r="F98" i="30" s="1"/>
  <c r="F99" i="30" s="1"/>
  <c r="F100" i="30" s="1"/>
  <c r="F101" i="30" s="1"/>
  <c r="F102" i="30" s="1"/>
  <c r="F103" i="30" s="1"/>
  <c r="F104" i="30" s="1"/>
  <c r="F105" i="30" s="1"/>
  <c r="F106" i="30" s="1"/>
  <c r="F107" i="30" s="1"/>
  <c r="F108" i="30" s="1"/>
  <c r="F109" i="30" s="1"/>
  <c r="F110" i="30" s="1"/>
  <c r="F111" i="30" s="1"/>
  <c r="F112" i="30" s="1"/>
  <c r="F113" i="30" s="1"/>
  <c r="F114" i="30" s="1"/>
  <c r="F115" i="30" s="1"/>
  <c r="F116" i="30" s="1"/>
  <c r="F117" i="30" s="1"/>
  <c r="F118" i="30" s="1"/>
  <c r="F119" i="30" s="1"/>
  <c r="F120" i="30" s="1"/>
  <c r="F121" i="30" s="1"/>
  <c r="F122" i="30" s="1"/>
  <c r="F123" i="30" s="1"/>
  <c r="F124" i="30" s="1"/>
  <c r="F125" i="30" s="1"/>
  <c r="F126" i="30" s="1"/>
  <c r="F127" i="30" s="1"/>
  <c r="F128" i="30" s="1"/>
  <c r="F129" i="30" s="1"/>
  <c r="F130" i="30" s="1"/>
  <c r="F131" i="30" s="1"/>
  <c r="F132" i="30" s="1"/>
  <c r="F133" i="30" s="1"/>
  <c r="F134" i="30" s="1"/>
  <c r="F135" i="30" s="1"/>
  <c r="F136" i="30" s="1"/>
  <c r="F137" i="30" s="1"/>
  <c r="F138" i="30" s="1"/>
  <c r="F139" i="30" s="1"/>
  <c r="F140" i="30" s="1"/>
  <c r="F141" i="30" s="1"/>
  <c r="F142" i="30" s="1"/>
  <c r="F143" i="30" s="1"/>
  <c r="F144" i="30" s="1"/>
  <c r="F145" i="30" s="1"/>
  <c r="F146" i="30" s="1"/>
  <c r="F147" i="30" s="1"/>
  <c r="F148" i="30" s="1"/>
  <c r="F149" i="30" s="1"/>
  <c r="F150" i="30" s="1"/>
  <c r="F151" i="30" s="1"/>
  <c r="F152" i="30" s="1"/>
  <c r="F153" i="30" s="1"/>
  <c r="F154" i="30" s="1"/>
  <c r="F155" i="30" s="1"/>
  <c r="F156" i="30" s="1"/>
  <c r="F157" i="30" s="1"/>
  <c r="F158" i="30" s="1"/>
  <c r="F159" i="30" s="1"/>
  <c r="F160" i="30" s="1"/>
  <c r="F161" i="30" s="1"/>
  <c r="F162" i="30" s="1"/>
  <c r="F163" i="30" s="1"/>
  <c r="F164" i="30" s="1"/>
  <c r="F165" i="30" s="1"/>
  <c r="F166" i="30" s="1"/>
  <c r="F167" i="30" s="1"/>
  <c r="F168" i="30" s="1"/>
  <c r="F169" i="30" s="1"/>
  <c r="F170" i="30" s="1"/>
  <c r="F171" i="30" s="1"/>
  <c r="F172" i="30" s="1"/>
  <c r="F173" i="30" s="1"/>
  <c r="F174" i="30" s="1"/>
  <c r="F175" i="30" s="1"/>
  <c r="F176" i="30" s="1"/>
  <c r="F177" i="30" s="1"/>
  <c r="F178" i="30" s="1"/>
  <c r="F179" i="30" s="1"/>
  <c r="F180" i="30" s="1"/>
  <c r="F181" i="30" s="1"/>
  <c r="F182" i="30" s="1"/>
  <c r="F183" i="30" s="1"/>
  <c r="F184" i="30" s="1"/>
  <c r="F185" i="30" s="1"/>
  <c r="F186" i="30" s="1"/>
  <c r="F187" i="30" s="1"/>
  <c r="F188" i="30" s="1"/>
  <c r="F189" i="30" s="1"/>
  <c r="F190" i="30" s="1"/>
  <c r="F191" i="30" s="1"/>
  <c r="F192" i="30" s="1"/>
  <c r="F193" i="30" s="1"/>
  <c r="F194" i="30" s="1"/>
  <c r="F195" i="30" s="1"/>
  <c r="F196" i="30" s="1"/>
  <c r="F197" i="30" s="1"/>
  <c r="F198" i="30" s="1"/>
  <c r="F199" i="30" s="1"/>
  <c r="F200" i="30" s="1"/>
  <c r="F201" i="30" s="1"/>
  <c r="F202" i="30" s="1"/>
  <c r="F3" i="29"/>
  <c r="F4" i="29" s="1"/>
  <c r="F5" i="29" s="1"/>
  <c r="F6" i="29" s="1"/>
  <c r="F7" i="29" s="1"/>
  <c r="F8" i="29" s="1"/>
  <c r="F9" i="29" s="1"/>
  <c r="F10" i="29" s="1"/>
  <c r="F11" i="29" s="1"/>
  <c r="F12" i="29" s="1"/>
  <c r="F13" i="29" s="1"/>
  <c r="F14" i="29" s="1"/>
  <c r="F15" i="29" s="1"/>
  <c r="F16" i="29" s="1"/>
  <c r="F17" i="29" s="1"/>
  <c r="F18" i="29" s="1"/>
  <c r="F19" i="29" s="1"/>
  <c r="F20" i="29" s="1"/>
  <c r="F21" i="29" s="1"/>
  <c r="F22" i="29" s="1"/>
  <c r="F23" i="29" s="1"/>
  <c r="F24" i="29" s="1"/>
  <c r="F25" i="29" s="1"/>
  <c r="F26" i="29" s="1"/>
  <c r="F27" i="29" s="1"/>
  <c r="F28" i="29" s="1"/>
  <c r="F29" i="29" s="1"/>
  <c r="F30" i="29" s="1"/>
  <c r="F31" i="29" s="1"/>
  <c r="F32" i="29" s="1"/>
  <c r="F33" i="29" s="1"/>
  <c r="F34" i="29" s="1"/>
  <c r="F35" i="29" s="1"/>
  <c r="F36" i="29" s="1"/>
  <c r="F37" i="29" s="1"/>
  <c r="F38" i="29" s="1"/>
  <c r="F39" i="29" s="1"/>
  <c r="F40" i="29" s="1"/>
  <c r="F41" i="29" s="1"/>
  <c r="F42" i="29" s="1"/>
  <c r="F43" i="29" s="1"/>
  <c r="F44" i="29" s="1"/>
  <c r="F45" i="29" s="1"/>
  <c r="F46" i="29" s="1"/>
  <c r="F47" i="29" s="1"/>
  <c r="F48" i="29" s="1"/>
  <c r="F49" i="29" s="1"/>
  <c r="F50" i="29" s="1"/>
  <c r="F51" i="29" s="1"/>
  <c r="F52" i="29" s="1"/>
  <c r="F53" i="29" s="1"/>
  <c r="F54" i="29" s="1"/>
  <c r="F55" i="29" s="1"/>
  <c r="F56" i="29" s="1"/>
  <c r="F57" i="29" s="1"/>
  <c r="F58" i="29" s="1"/>
  <c r="F59" i="29" s="1"/>
  <c r="F60" i="29" s="1"/>
  <c r="F61" i="29" s="1"/>
  <c r="F62" i="29" s="1"/>
  <c r="F63" i="29" s="1"/>
  <c r="F64" i="29" s="1"/>
  <c r="F65" i="29" s="1"/>
  <c r="F66" i="29" s="1"/>
  <c r="F67" i="29" s="1"/>
  <c r="F68" i="29" s="1"/>
  <c r="F69" i="29" s="1"/>
  <c r="F70" i="29" s="1"/>
  <c r="F71" i="29" s="1"/>
  <c r="F72" i="29" s="1"/>
  <c r="F73" i="29" s="1"/>
  <c r="F74" i="29" s="1"/>
  <c r="F75" i="29" s="1"/>
  <c r="F76" i="29" s="1"/>
  <c r="F77" i="29" s="1"/>
  <c r="F78" i="29" s="1"/>
  <c r="F79" i="29" s="1"/>
  <c r="F80" i="29" s="1"/>
  <c r="F81" i="29" s="1"/>
  <c r="F82" i="29" s="1"/>
  <c r="F83" i="29" s="1"/>
  <c r="F84" i="29" s="1"/>
  <c r="F85" i="29" s="1"/>
  <c r="F86" i="29" s="1"/>
  <c r="F87" i="29" s="1"/>
  <c r="F88" i="29" s="1"/>
  <c r="F89" i="29" s="1"/>
  <c r="F90" i="29" s="1"/>
  <c r="F91" i="29" s="1"/>
  <c r="F92" i="29" s="1"/>
  <c r="F93" i="29" s="1"/>
  <c r="F94" i="29" s="1"/>
  <c r="F95" i="29" s="1"/>
  <c r="F96" i="29" s="1"/>
  <c r="F97" i="29" s="1"/>
  <c r="F98" i="29" s="1"/>
  <c r="F99" i="29" s="1"/>
  <c r="F100" i="29" s="1"/>
  <c r="F101" i="29" s="1"/>
  <c r="F102" i="29" s="1"/>
  <c r="F103" i="29" s="1"/>
  <c r="F104" i="29" s="1"/>
  <c r="F105" i="29" s="1"/>
  <c r="F106" i="29" s="1"/>
  <c r="F107" i="29" s="1"/>
  <c r="F108" i="29" s="1"/>
  <c r="F109" i="29" s="1"/>
  <c r="F110" i="29" s="1"/>
  <c r="F111" i="29" s="1"/>
  <c r="F112" i="29" s="1"/>
  <c r="F113" i="29" s="1"/>
  <c r="F114" i="29" s="1"/>
  <c r="F115" i="29" s="1"/>
  <c r="F116" i="29" s="1"/>
  <c r="F117" i="29" s="1"/>
  <c r="F118" i="29" s="1"/>
  <c r="F119" i="29" s="1"/>
  <c r="F120" i="29" s="1"/>
  <c r="F121" i="29" s="1"/>
  <c r="F122" i="29" s="1"/>
  <c r="F123" i="29" s="1"/>
  <c r="F124" i="29" s="1"/>
  <c r="F125" i="29" s="1"/>
  <c r="F126" i="29" s="1"/>
  <c r="F127" i="29" s="1"/>
  <c r="F128" i="29" s="1"/>
  <c r="F129" i="29" s="1"/>
  <c r="F130" i="29" s="1"/>
  <c r="F131" i="29" s="1"/>
  <c r="F132" i="29" s="1"/>
  <c r="F133" i="29" s="1"/>
  <c r="F134" i="29" s="1"/>
  <c r="F135" i="29" s="1"/>
  <c r="F136" i="29" s="1"/>
  <c r="F137" i="29" s="1"/>
  <c r="F138" i="29" s="1"/>
  <c r="F139" i="29" s="1"/>
  <c r="F140" i="29" s="1"/>
  <c r="F141" i="29" s="1"/>
  <c r="F142" i="29" s="1"/>
  <c r="F143" i="29" s="1"/>
  <c r="F144" i="29" s="1"/>
  <c r="F145" i="29" s="1"/>
  <c r="F146" i="29" s="1"/>
  <c r="F147" i="29" s="1"/>
  <c r="F148" i="29" s="1"/>
  <c r="F149" i="29" s="1"/>
  <c r="F150" i="29" s="1"/>
  <c r="F151" i="29" s="1"/>
  <c r="F152" i="29" s="1"/>
  <c r="F153" i="29" s="1"/>
  <c r="F154" i="29" s="1"/>
  <c r="F155" i="29" s="1"/>
  <c r="F156" i="29" s="1"/>
  <c r="F157" i="29" s="1"/>
  <c r="F158" i="29" s="1"/>
  <c r="F159" i="29" s="1"/>
  <c r="F160" i="29" s="1"/>
  <c r="F161" i="29" s="1"/>
  <c r="F162" i="29" s="1"/>
  <c r="F163" i="29" s="1"/>
  <c r="F164" i="29" s="1"/>
  <c r="F165" i="29" s="1"/>
  <c r="F166" i="29" s="1"/>
  <c r="F167" i="29" s="1"/>
  <c r="F168" i="29" s="1"/>
  <c r="F169" i="29" s="1"/>
  <c r="F170" i="29" s="1"/>
  <c r="F171" i="29" s="1"/>
  <c r="F172" i="29" s="1"/>
  <c r="F173" i="29" s="1"/>
  <c r="F174" i="29" s="1"/>
  <c r="F175" i="29" s="1"/>
  <c r="F176" i="29" s="1"/>
  <c r="F177" i="29" s="1"/>
  <c r="F178" i="29" s="1"/>
  <c r="F179" i="29" s="1"/>
  <c r="F180" i="29" s="1"/>
  <c r="F181" i="29" s="1"/>
  <c r="F182" i="29" s="1"/>
  <c r="F183" i="29" s="1"/>
  <c r="F184" i="29" s="1"/>
  <c r="F185" i="29" s="1"/>
  <c r="F186" i="29" s="1"/>
  <c r="F187" i="29" s="1"/>
  <c r="F188" i="29" s="1"/>
  <c r="F189" i="29" s="1"/>
  <c r="F190" i="29" s="1"/>
  <c r="F191" i="29" s="1"/>
  <c r="F192" i="29" s="1"/>
  <c r="F193" i="29" s="1"/>
  <c r="F194" i="29" s="1"/>
  <c r="F195" i="29" s="1"/>
  <c r="F196" i="29" s="1"/>
  <c r="F197" i="29" s="1"/>
  <c r="F198" i="29" s="1"/>
  <c r="F199" i="29" s="1"/>
  <c r="F200" i="29" s="1"/>
  <c r="F201" i="29" s="1"/>
  <c r="F202" i="29" s="1"/>
  <c r="F1" i="28"/>
  <c r="H2" i="28" s="1"/>
  <c r="D198" i="27"/>
  <c r="H3" i="28" l="1"/>
  <c r="H4" i="28" s="1"/>
  <c r="H5" i="28" s="1"/>
  <c r="H6" i="28" s="1"/>
  <c r="H7" i="28" s="1"/>
  <c r="H8" i="28" s="1"/>
  <c r="H9" i="28" s="1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H37" i="28" s="1"/>
  <c r="H38" i="28" s="1"/>
  <c r="H39" i="28" s="1"/>
  <c r="H40" i="28" s="1"/>
  <c r="H41" i="28" s="1"/>
  <c r="H42" i="28" s="1"/>
  <c r="H43" i="28" s="1"/>
  <c r="H44" i="28" s="1"/>
  <c r="H45" i="28" s="1"/>
  <c r="H46" i="28" s="1"/>
  <c r="H47" i="28" s="1"/>
  <c r="H48" i="28" s="1"/>
  <c r="H49" i="28" s="1"/>
  <c r="H50" i="28" s="1"/>
  <c r="H51" i="28" s="1"/>
  <c r="H52" i="28" s="1"/>
  <c r="H53" i="28" s="1"/>
  <c r="H54" i="28" s="1"/>
  <c r="H55" i="28" s="1"/>
  <c r="H56" i="28" s="1"/>
  <c r="H57" i="28" s="1"/>
  <c r="H58" i="28" s="1"/>
  <c r="H59" i="28" s="1"/>
  <c r="H60" i="28" s="1"/>
  <c r="H61" i="28" s="1"/>
  <c r="H62" i="28" s="1"/>
  <c r="H63" i="28" s="1"/>
  <c r="H64" i="28" s="1"/>
  <c r="H65" i="28" s="1"/>
  <c r="H66" i="28" s="1"/>
  <c r="H67" i="28" s="1"/>
  <c r="H68" i="28" s="1"/>
  <c r="H69" i="28" s="1"/>
  <c r="H70" i="28" s="1"/>
  <c r="H71" i="28" s="1"/>
  <c r="H72" i="28" s="1"/>
  <c r="H73" i="28" s="1"/>
  <c r="H74" i="28" s="1"/>
  <c r="H75" i="28" s="1"/>
  <c r="H76" i="28" s="1"/>
  <c r="H77" i="28" s="1"/>
  <c r="H78" i="28" s="1"/>
  <c r="H79" i="28" s="1"/>
  <c r="H80" i="28" s="1"/>
  <c r="H81" i="28" s="1"/>
  <c r="H82" i="28" s="1"/>
  <c r="H83" i="28" s="1"/>
  <c r="H84" i="28" s="1"/>
  <c r="H85" i="28" s="1"/>
  <c r="H86" i="28" s="1"/>
  <c r="H87" i="28" s="1"/>
  <c r="H88" i="28" s="1"/>
  <c r="H89" i="28" s="1"/>
  <c r="H90" i="28" s="1"/>
  <c r="H91" i="28" s="1"/>
  <c r="H92" i="28" s="1"/>
  <c r="H93" i="28" s="1"/>
  <c r="H94" i="28" s="1"/>
  <c r="H95" i="28" s="1"/>
  <c r="H96" i="28" s="1"/>
  <c r="H97" i="28" s="1"/>
  <c r="H98" i="28" s="1"/>
  <c r="H99" i="28" s="1"/>
  <c r="H100" i="28" s="1"/>
  <c r="H101" i="28" s="1"/>
  <c r="H102" i="28" s="1"/>
  <c r="H103" i="28" s="1"/>
  <c r="H104" i="28" s="1"/>
  <c r="H105" i="28" s="1"/>
  <c r="H106" i="28" s="1"/>
  <c r="H107" i="28" s="1"/>
  <c r="H108" i="28" s="1"/>
  <c r="H109" i="28" s="1"/>
  <c r="H110" i="28" s="1"/>
  <c r="H111" i="28" s="1"/>
  <c r="H112" i="28" s="1"/>
  <c r="H113" i="28" s="1"/>
  <c r="H114" i="28" s="1"/>
  <c r="H115" i="28" s="1"/>
  <c r="H116" i="28" s="1"/>
  <c r="H117" i="28" s="1"/>
  <c r="H118" i="28" s="1"/>
  <c r="H119" i="28" s="1"/>
  <c r="H120" i="28" s="1"/>
  <c r="H121" i="28" s="1"/>
  <c r="H122" i="28" s="1"/>
  <c r="H123" i="28" s="1"/>
  <c r="H124" i="28" s="1"/>
  <c r="H125" i="28" s="1"/>
  <c r="H126" i="28" s="1"/>
  <c r="H127" i="28" s="1"/>
  <c r="H128" i="28" s="1"/>
  <c r="H129" i="28" s="1"/>
  <c r="H130" i="28" s="1"/>
  <c r="H131" i="28" s="1"/>
  <c r="H132" i="28" s="1"/>
  <c r="H133" i="28" s="1"/>
  <c r="H134" i="28" s="1"/>
  <c r="H135" i="28" s="1"/>
  <c r="H136" i="28" s="1"/>
  <c r="H137" i="28" s="1"/>
  <c r="H138" i="28" s="1"/>
  <c r="H139" i="28" s="1"/>
  <c r="H140" i="28" s="1"/>
  <c r="H141" i="28" s="1"/>
  <c r="H142" i="28" s="1"/>
  <c r="H143" i="28" s="1"/>
  <c r="H144" i="28" s="1"/>
  <c r="H145" i="28" s="1"/>
  <c r="H146" i="28" s="1"/>
  <c r="H147" i="28" s="1"/>
  <c r="H148" i="28" s="1"/>
  <c r="H149" i="28" s="1"/>
  <c r="H150" i="28" s="1"/>
  <c r="H151" i="28" s="1"/>
  <c r="H152" i="28" s="1"/>
  <c r="H153" i="28" s="1"/>
  <c r="H154" i="28" s="1"/>
  <c r="H155" i="28" s="1"/>
  <c r="H156" i="28" s="1"/>
  <c r="H157" i="28" s="1"/>
  <c r="H158" i="28" s="1"/>
  <c r="H159" i="28" s="1"/>
  <c r="H160" i="28" s="1"/>
  <c r="H161" i="28" s="1"/>
  <c r="H162" i="28" s="1"/>
  <c r="H163" i="28" s="1"/>
  <c r="H164" i="28" s="1"/>
  <c r="H165" i="28" s="1"/>
  <c r="H166" i="28" s="1"/>
  <c r="H167" i="28" s="1"/>
  <c r="H168" i="28" s="1"/>
  <c r="H169" i="28" s="1"/>
  <c r="H170" i="28" s="1"/>
  <c r="H171" i="28" s="1"/>
  <c r="H172" i="28" s="1"/>
  <c r="H173" i="28" s="1"/>
  <c r="H174" i="28" s="1"/>
  <c r="H175" i="28" s="1"/>
  <c r="H176" i="28" s="1"/>
  <c r="H177" i="28" s="1"/>
  <c r="H178" i="28" s="1"/>
  <c r="H179" i="28" s="1"/>
  <c r="H180" i="28" s="1"/>
  <c r="H181" i="28" s="1"/>
  <c r="H182" i="28" s="1"/>
  <c r="H183" i="28" s="1"/>
  <c r="H184" i="28" s="1"/>
  <c r="H185" i="28" s="1"/>
  <c r="H186" i="28" s="1"/>
  <c r="H187" i="28" s="1"/>
  <c r="H188" i="28" s="1"/>
  <c r="H189" i="28" s="1"/>
  <c r="H190" i="28" s="1"/>
  <c r="H191" i="28" s="1"/>
  <c r="H192" i="28" s="1"/>
  <c r="H193" i="28" s="1"/>
  <c r="H194" i="28" s="1"/>
  <c r="H195" i="28" s="1"/>
  <c r="H196" i="28" s="1"/>
  <c r="H197" i="28" s="1"/>
  <c r="H198" i="28" s="1"/>
  <c r="H199" i="28" s="1"/>
  <c r="H200" i="28" s="1"/>
  <c r="H201" i="28" s="1"/>
  <c r="H202" i="28" s="1"/>
  <c r="F1" i="29"/>
  <c r="H2" i="29" s="1"/>
  <c r="F1" i="30"/>
  <c r="H2" i="30" s="1"/>
  <c r="H2" i="31"/>
  <c r="D199" i="27"/>
  <c r="H3" i="29" l="1"/>
  <c r="H4" i="29" s="1"/>
  <c r="H5" i="29" s="1"/>
  <c r="H6" i="29" s="1"/>
  <c r="H7" i="29" s="1"/>
  <c r="H8" i="29" s="1"/>
  <c r="H9" i="29" s="1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H33" i="29" s="1"/>
  <c r="H34" i="29" s="1"/>
  <c r="H35" i="29" s="1"/>
  <c r="H36" i="29" s="1"/>
  <c r="H37" i="29" s="1"/>
  <c r="H38" i="29" s="1"/>
  <c r="H39" i="29" s="1"/>
  <c r="H40" i="29" s="1"/>
  <c r="H41" i="29" s="1"/>
  <c r="H42" i="29" s="1"/>
  <c r="H43" i="29" s="1"/>
  <c r="H44" i="29" s="1"/>
  <c r="H45" i="29" s="1"/>
  <c r="H46" i="29" s="1"/>
  <c r="H47" i="29" s="1"/>
  <c r="H48" i="29" s="1"/>
  <c r="H49" i="29" s="1"/>
  <c r="H50" i="29" s="1"/>
  <c r="H51" i="29" s="1"/>
  <c r="H52" i="29" s="1"/>
  <c r="H53" i="29" s="1"/>
  <c r="H54" i="29" s="1"/>
  <c r="H55" i="29" s="1"/>
  <c r="H56" i="29" s="1"/>
  <c r="H57" i="29" s="1"/>
  <c r="H58" i="29" s="1"/>
  <c r="H59" i="29" s="1"/>
  <c r="H60" i="29" s="1"/>
  <c r="H61" i="29" s="1"/>
  <c r="H62" i="29" s="1"/>
  <c r="H63" i="29" s="1"/>
  <c r="H64" i="29" s="1"/>
  <c r="H65" i="29" s="1"/>
  <c r="H66" i="29" s="1"/>
  <c r="H67" i="29" s="1"/>
  <c r="H68" i="29" s="1"/>
  <c r="H69" i="29" s="1"/>
  <c r="H70" i="29" s="1"/>
  <c r="H71" i="29" s="1"/>
  <c r="H72" i="29" s="1"/>
  <c r="H73" i="29" s="1"/>
  <c r="H74" i="29" s="1"/>
  <c r="H75" i="29" s="1"/>
  <c r="H76" i="29" s="1"/>
  <c r="H77" i="29" s="1"/>
  <c r="H78" i="29" s="1"/>
  <c r="H79" i="29" s="1"/>
  <c r="H80" i="29" s="1"/>
  <c r="H81" i="29" s="1"/>
  <c r="H82" i="29" s="1"/>
  <c r="H83" i="29" s="1"/>
  <c r="H84" i="29" s="1"/>
  <c r="H85" i="29" s="1"/>
  <c r="H86" i="29" s="1"/>
  <c r="H87" i="29" s="1"/>
  <c r="H88" i="29" s="1"/>
  <c r="H89" i="29" s="1"/>
  <c r="H90" i="29" s="1"/>
  <c r="H91" i="29" s="1"/>
  <c r="H92" i="29" s="1"/>
  <c r="H93" i="29" s="1"/>
  <c r="H94" i="29" s="1"/>
  <c r="H95" i="29" s="1"/>
  <c r="H96" i="29" s="1"/>
  <c r="H97" i="29" s="1"/>
  <c r="H98" i="29" s="1"/>
  <c r="H99" i="29" s="1"/>
  <c r="H100" i="29" s="1"/>
  <c r="H101" i="29" s="1"/>
  <c r="H102" i="29" s="1"/>
  <c r="H103" i="29" s="1"/>
  <c r="H104" i="29" s="1"/>
  <c r="H105" i="29" s="1"/>
  <c r="H106" i="29" s="1"/>
  <c r="H107" i="29" s="1"/>
  <c r="H108" i="29" s="1"/>
  <c r="H109" i="29" s="1"/>
  <c r="H110" i="29" s="1"/>
  <c r="H111" i="29" s="1"/>
  <c r="H112" i="29" s="1"/>
  <c r="H113" i="29" s="1"/>
  <c r="H114" i="29" s="1"/>
  <c r="H115" i="29" s="1"/>
  <c r="H116" i="29" s="1"/>
  <c r="H117" i="29" s="1"/>
  <c r="H118" i="29" s="1"/>
  <c r="H119" i="29" s="1"/>
  <c r="H120" i="29" s="1"/>
  <c r="H121" i="29" s="1"/>
  <c r="H122" i="29" s="1"/>
  <c r="H123" i="29" s="1"/>
  <c r="H124" i="29" s="1"/>
  <c r="H125" i="29" s="1"/>
  <c r="H126" i="29" s="1"/>
  <c r="H127" i="29" s="1"/>
  <c r="H128" i="29" s="1"/>
  <c r="H129" i="29" s="1"/>
  <c r="H130" i="29" s="1"/>
  <c r="H131" i="29" s="1"/>
  <c r="H132" i="29" s="1"/>
  <c r="H133" i="29" s="1"/>
  <c r="H134" i="29" s="1"/>
  <c r="H135" i="29" s="1"/>
  <c r="H136" i="29" s="1"/>
  <c r="H137" i="29" s="1"/>
  <c r="H138" i="29" s="1"/>
  <c r="H139" i="29" s="1"/>
  <c r="H140" i="29" s="1"/>
  <c r="H141" i="29" s="1"/>
  <c r="H142" i="29" s="1"/>
  <c r="H143" i="29" s="1"/>
  <c r="H144" i="29" s="1"/>
  <c r="H145" i="29" s="1"/>
  <c r="H146" i="29" s="1"/>
  <c r="H147" i="29" s="1"/>
  <c r="H148" i="29" s="1"/>
  <c r="H149" i="29" s="1"/>
  <c r="H150" i="29" s="1"/>
  <c r="H151" i="29" s="1"/>
  <c r="H152" i="29" s="1"/>
  <c r="H153" i="29" s="1"/>
  <c r="H154" i="29" s="1"/>
  <c r="H155" i="29" s="1"/>
  <c r="H156" i="29" s="1"/>
  <c r="H157" i="29" s="1"/>
  <c r="H158" i="29" s="1"/>
  <c r="H159" i="29" s="1"/>
  <c r="H160" i="29" s="1"/>
  <c r="H161" i="29" s="1"/>
  <c r="H162" i="29" s="1"/>
  <c r="H163" i="29" s="1"/>
  <c r="H164" i="29" s="1"/>
  <c r="H165" i="29" s="1"/>
  <c r="H166" i="29" s="1"/>
  <c r="H167" i="29" s="1"/>
  <c r="H168" i="29" s="1"/>
  <c r="H169" i="29" s="1"/>
  <c r="H170" i="29" s="1"/>
  <c r="H171" i="29" s="1"/>
  <c r="H172" i="29" s="1"/>
  <c r="H173" i="29" s="1"/>
  <c r="H174" i="29" s="1"/>
  <c r="H175" i="29" s="1"/>
  <c r="H176" i="29" s="1"/>
  <c r="H177" i="29" s="1"/>
  <c r="H178" i="29" s="1"/>
  <c r="H179" i="29" s="1"/>
  <c r="H180" i="29" s="1"/>
  <c r="H181" i="29" s="1"/>
  <c r="H182" i="29" s="1"/>
  <c r="H183" i="29" s="1"/>
  <c r="H184" i="29" s="1"/>
  <c r="H185" i="29" s="1"/>
  <c r="H186" i="29" s="1"/>
  <c r="H187" i="29" s="1"/>
  <c r="H188" i="29" s="1"/>
  <c r="H189" i="29" s="1"/>
  <c r="H190" i="29" s="1"/>
  <c r="H191" i="29" s="1"/>
  <c r="H192" i="29" s="1"/>
  <c r="H193" i="29" s="1"/>
  <c r="H194" i="29" s="1"/>
  <c r="H195" i="29" s="1"/>
  <c r="H196" i="29" s="1"/>
  <c r="H197" i="29" s="1"/>
  <c r="H198" i="29" s="1"/>
  <c r="H199" i="29" s="1"/>
  <c r="H200" i="29" s="1"/>
  <c r="H201" i="29" s="1"/>
  <c r="H202" i="29" s="1"/>
  <c r="H3" i="30"/>
  <c r="H4" i="30" s="1"/>
  <c r="H5" i="30" s="1"/>
  <c r="H6" i="30" s="1"/>
  <c r="H7" i="30" s="1"/>
  <c r="H8" i="30" s="1"/>
  <c r="H9" i="30" s="1"/>
  <c r="H10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3" i="30" s="1"/>
  <c r="H34" i="30" s="1"/>
  <c r="H35" i="30" s="1"/>
  <c r="H36" i="30" s="1"/>
  <c r="H37" i="30" s="1"/>
  <c r="H38" i="30" s="1"/>
  <c r="H39" i="30" s="1"/>
  <c r="H40" i="30" s="1"/>
  <c r="H41" i="30" s="1"/>
  <c r="H42" i="30" s="1"/>
  <c r="H43" i="30" s="1"/>
  <c r="H44" i="30" s="1"/>
  <c r="H45" i="30" s="1"/>
  <c r="H46" i="30" s="1"/>
  <c r="H47" i="30" s="1"/>
  <c r="H48" i="30" s="1"/>
  <c r="H49" i="30" s="1"/>
  <c r="H50" i="30" s="1"/>
  <c r="H51" i="30" s="1"/>
  <c r="H52" i="30" s="1"/>
  <c r="H53" i="30" s="1"/>
  <c r="H54" i="30" s="1"/>
  <c r="H55" i="30" s="1"/>
  <c r="H56" i="30" s="1"/>
  <c r="H57" i="30" s="1"/>
  <c r="H58" i="30" s="1"/>
  <c r="H59" i="30" s="1"/>
  <c r="H60" i="30" s="1"/>
  <c r="H61" i="30" s="1"/>
  <c r="H62" i="30" s="1"/>
  <c r="H63" i="30" s="1"/>
  <c r="H64" i="30" s="1"/>
  <c r="H65" i="30" s="1"/>
  <c r="H66" i="30" s="1"/>
  <c r="H67" i="30" s="1"/>
  <c r="H68" i="30" s="1"/>
  <c r="H69" i="30" s="1"/>
  <c r="H70" i="30" s="1"/>
  <c r="H71" i="30" s="1"/>
  <c r="H72" i="30" s="1"/>
  <c r="H73" i="30" s="1"/>
  <c r="H74" i="30" s="1"/>
  <c r="H75" i="30" s="1"/>
  <c r="H76" i="30" s="1"/>
  <c r="H77" i="30" s="1"/>
  <c r="H78" i="30" s="1"/>
  <c r="H79" i="30" s="1"/>
  <c r="H80" i="30" s="1"/>
  <c r="H81" i="30" s="1"/>
  <c r="H82" i="30" s="1"/>
  <c r="H83" i="30" s="1"/>
  <c r="H84" i="30" s="1"/>
  <c r="H85" i="30" s="1"/>
  <c r="H86" i="30" s="1"/>
  <c r="H87" i="30" s="1"/>
  <c r="H88" i="30" s="1"/>
  <c r="H89" i="30" s="1"/>
  <c r="H90" i="30" s="1"/>
  <c r="H91" i="30" s="1"/>
  <c r="H92" i="30" s="1"/>
  <c r="H93" i="30" s="1"/>
  <c r="H94" i="30" s="1"/>
  <c r="H95" i="30" s="1"/>
  <c r="H96" i="30" s="1"/>
  <c r="H97" i="30" s="1"/>
  <c r="H98" i="30" s="1"/>
  <c r="H99" i="30" s="1"/>
  <c r="H100" i="30" s="1"/>
  <c r="H101" i="30" s="1"/>
  <c r="H102" i="30" s="1"/>
  <c r="H103" i="30" s="1"/>
  <c r="H104" i="30" s="1"/>
  <c r="H105" i="30" s="1"/>
  <c r="H106" i="30" s="1"/>
  <c r="H107" i="30" s="1"/>
  <c r="H108" i="30" s="1"/>
  <c r="H109" i="30" s="1"/>
  <c r="H110" i="30" s="1"/>
  <c r="H111" i="30" s="1"/>
  <c r="H112" i="30" s="1"/>
  <c r="H113" i="30" s="1"/>
  <c r="H114" i="30" s="1"/>
  <c r="H115" i="30" s="1"/>
  <c r="H116" i="30" s="1"/>
  <c r="H117" i="30" s="1"/>
  <c r="H118" i="30" s="1"/>
  <c r="H119" i="30" s="1"/>
  <c r="H120" i="30" s="1"/>
  <c r="H121" i="30" s="1"/>
  <c r="H122" i="30" s="1"/>
  <c r="H123" i="30" s="1"/>
  <c r="H124" i="30" s="1"/>
  <c r="H125" i="30" s="1"/>
  <c r="H126" i="30" s="1"/>
  <c r="H127" i="30" s="1"/>
  <c r="H128" i="30" s="1"/>
  <c r="H129" i="30" s="1"/>
  <c r="H130" i="30" s="1"/>
  <c r="H131" i="30" s="1"/>
  <c r="H132" i="30" s="1"/>
  <c r="H133" i="30" s="1"/>
  <c r="H134" i="30" s="1"/>
  <c r="H135" i="30" s="1"/>
  <c r="H136" i="30" s="1"/>
  <c r="H137" i="30" s="1"/>
  <c r="H138" i="30" s="1"/>
  <c r="H139" i="30" s="1"/>
  <c r="H140" i="30" s="1"/>
  <c r="H141" i="30" s="1"/>
  <c r="H142" i="30" s="1"/>
  <c r="H143" i="30" s="1"/>
  <c r="H144" i="30" s="1"/>
  <c r="H145" i="30" s="1"/>
  <c r="H146" i="30" s="1"/>
  <c r="H147" i="30" s="1"/>
  <c r="H148" i="30" s="1"/>
  <c r="H149" i="30" s="1"/>
  <c r="H150" i="30" s="1"/>
  <c r="H151" i="30" s="1"/>
  <c r="H152" i="30" s="1"/>
  <c r="H153" i="30" s="1"/>
  <c r="H154" i="30" s="1"/>
  <c r="H155" i="30" s="1"/>
  <c r="H156" i="30" s="1"/>
  <c r="H157" i="30" s="1"/>
  <c r="H158" i="30" s="1"/>
  <c r="H159" i="30" s="1"/>
  <c r="H160" i="30" s="1"/>
  <c r="H161" i="30" s="1"/>
  <c r="H162" i="30" s="1"/>
  <c r="H163" i="30" s="1"/>
  <c r="H164" i="30" s="1"/>
  <c r="H165" i="30" s="1"/>
  <c r="H166" i="30" s="1"/>
  <c r="H167" i="30" s="1"/>
  <c r="H168" i="30" s="1"/>
  <c r="H169" i="30" s="1"/>
  <c r="H170" i="30" s="1"/>
  <c r="H171" i="30" s="1"/>
  <c r="H172" i="30" s="1"/>
  <c r="H173" i="30" s="1"/>
  <c r="H174" i="30" s="1"/>
  <c r="H175" i="30" s="1"/>
  <c r="H176" i="30" s="1"/>
  <c r="H177" i="30" s="1"/>
  <c r="H178" i="30" s="1"/>
  <c r="H179" i="30" s="1"/>
  <c r="H180" i="30" s="1"/>
  <c r="H181" i="30" s="1"/>
  <c r="H182" i="30" s="1"/>
  <c r="H183" i="30" s="1"/>
  <c r="H184" i="30" s="1"/>
  <c r="H185" i="30" s="1"/>
  <c r="H186" i="30" s="1"/>
  <c r="H187" i="30" s="1"/>
  <c r="H188" i="30" s="1"/>
  <c r="H189" i="30" s="1"/>
  <c r="H190" i="30" s="1"/>
  <c r="H191" i="30" s="1"/>
  <c r="H192" i="30" s="1"/>
  <c r="H193" i="30" s="1"/>
  <c r="H194" i="30" s="1"/>
  <c r="H195" i="30" s="1"/>
  <c r="H196" i="30" s="1"/>
  <c r="H197" i="30" s="1"/>
  <c r="H198" i="30" s="1"/>
  <c r="H199" i="30" s="1"/>
  <c r="H200" i="30" s="1"/>
  <c r="H201" i="30" s="1"/>
  <c r="H202" i="30" s="1"/>
  <c r="H1" i="28"/>
  <c r="J2" i="28" s="1"/>
  <c r="H3" i="31"/>
  <c r="H4" i="31" s="1"/>
  <c r="H5" i="31" s="1"/>
  <c r="H6" i="31" s="1"/>
  <c r="H7" i="31" s="1"/>
  <c r="H8" i="31" s="1"/>
  <c r="H9" i="31" s="1"/>
  <c r="H10" i="31" s="1"/>
  <c r="H11" i="31" s="1"/>
  <c r="H12" i="31" s="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H31" i="31" s="1"/>
  <c r="H32" i="31" s="1"/>
  <c r="H33" i="31" s="1"/>
  <c r="H34" i="31" s="1"/>
  <c r="H35" i="31" s="1"/>
  <c r="H36" i="31" s="1"/>
  <c r="H37" i="31" s="1"/>
  <c r="H38" i="31" s="1"/>
  <c r="H39" i="31" s="1"/>
  <c r="H40" i="31" s="1"/>
  <c r="H41" i="31" s="1"/>
  <c r="H42" i="31" s="1"/>
  <c r="H43" i="31" s="1"/>
  <c r="H44" i="31" s="1"/>
  <c r="H45" i="31" s="1"/>
  <c r="H46" i="31" s="1"/>
  <c r="H47" i="31" s="1"/>
  <c r="H48" i="31" s="1"/>
  <c r="H49" i="31" s="1"/>
  <c r="H50" i="31" s="1"/>
  <c r="H51" i="31" s="1"/>
  <c r="H52" i="31" s="1"/>
  <c r="H53" i="31" s="1"/>
  <c r="H54" i="31" s="1"/>
  <c r="H55" i="31" s="1"/>
  <c r="H56" i="31" s="1"/>
  <c r="H57" i="31" s="1"/>
  <c r="H58" i="31" s="1"/>
  <c r="H59" i="31" s="1"/>
  <c r="H60" i="31" s="1"/>
  <c r="H61" i="31" s="1"/>
  <c r="H62" i="31" s="1"/>
  <c r="H63" i="31" s="1"/>
  <c r="H64" i="31" s="1"/>
  <c r="H65" i="31" s="1"/>
  <c r="H66" i="31" s="1"/>
  <c r="H67" i="31" s="1"/>
  <c r="H68" i="31" s="1"/>
  <c r="H69" i="31" s="1"/>
  <c r="H70" i="31" s="1"/>
  <c r="H71" i="31" s="1"/>
  <c r="H72" i="31" s="1"/>
  <c r="H73" i="31" s="1"/>
  <c r="H74" i="31" s="1"/>
  <c r="H75" i="31" s="1"/>
  <c r="H76" i="31" s="1"/>
  <c r="H77" i="31" s="1"/>
  <c r="H78" i="31" s="1"/>
  <c r="H79" i="31" s="1"/>
  <c r="H80" i="31" s="1"/>
  <c r="H81" i="31" s="1"/>
  <c r="H82" i="31" s="1"/>
  <c r="H83" i="31" s="1"/>
  <c r="H84" i="31" s="1"/>
  <c r="H85" i="31" s="1"/>
  <c r="H86" i="31" s="1"/>
  <c r="H87" i="31" s="1"/>
  <c r="H88" i="31" s="1"/>
  <c r="H89" i="31" s="1"/>
  <c r="H90" i="31" s="1"/>
  <c r="H91" i="31" s="1"/>
  <c r="H92" i="31" s="1"/>
  <c r="H93" i="31" s="1"/>
  <c r="H94" i="31" s="1"/>
  <c r="H95" i="31" s="1"/>
  <c r="H96" i="31" s="1"/>
  <c r="H97" i="31" s="1"/>
  <c r="H98" i="31" s="1"/>
  <c r="H99" i="31" s="1"/>
  <c r="H100" i="31" s="1"/>
  <c r="H101" i="31" s="1"/>
  <c r="H102" i="31" s="1"/>
  <c r="H103" i="31" s="1"/>
  <c r="H104" i="31" s="1"/>
  <c r="H105" i="31" s="1"/>
  <c r="H106" i="31" s="1"/>
  <c r="H107" i="31" s="1"/>
  <c r="H108" i="31" s="1"/>
  <c r="H109" i="31" s="1"/>
  <c r="H110" i="31" s="1"/>
  <c r="H111" i="31" s="1"/>
  <c r="H112" i="31" s="1"/>
  <c r="H113" i="31" s="1"/>
  <c r="H114" i="31" s="1"/>
  <c r="H115" i="31" s="1"/>
  <c r="H116" i="31" s="1"/>
  <c r="H117" i="31" s="1"/>
  <c r="H118" i="31" s="1"/>
  <c r="H119" i="31" s="1"/>
  <c r="H120" i="31" s="1"/>
  <c r="H121" i="31" s="1"/>
  <c r="H122" i="31" s="1"/>
  <c r="H123" i="31" s="1"/>
  <c r="H124" i="31" s="1"/>
  <c r="H125" i="31" s="1"/>
  <c r="H126" i="31" s="1"/>
  <c r="H127" i="31" s="1"/>
  <c r="H128" i="31" s="1"/>
  <c r="H129" i="31" s="1"/>
  <c r="H130" i="31" s="1"/>
  <c r="H131" i="31" s="1"/>
  <c r="H132" i="31" s="1"/>
  <c r="H133" i="31" s="1"/>
  <c r="H134" i="31" s="1"/>
  <c r="H135" i="31" s="1"/>
  <c r="H136" i="31" s="1"/>
  <c r="H137" i="31" s="1"/>
  <c r="H138" i="31" s="1"/>
  <c r="H139" i="31" s="1"/>
  <c r="H140" i="31" s="1"/>
  <c r="H141" i="31" s="1"/>
  <c r="H142" i="31" s="1"/>
  <c r="H143" i="31" s="1"/>
  <c r="H144" i="31" s="1"/>
  <c r="H145" i="31" s="1"/>
  <c r="H146" i="31" s="1"/>
  <c r="H147" i="31" s="1"/>
  <c r="H148" i="31" s="1"/>
  <c r="H149" i="31" s="1"/>
  <c r="H150" i="31" s="1"/>
  <c r="H151" i="31" s="1"/>
  <c r="H152" i="31" s="1"/>
  <c r="H153" i="31" s="1"/>
  <c r="H154" i="31" s="1"/>
  <c r="H155" i="31" s="1"/>
  <c r="H156" i="31" s="1"/>
  <c r="H157" i="31" s="1"/>
  <c r="H158" i="31" s="1"/>
  <c r="H159" i="31" s="1"/>
  <c r="H160" i="31" s="1"/>
  <c r="H161" i="31" s="1"/>
  <c r="H162" i="31" s="1"/>
  <c r="H163" i="31" s="1"/>
  <c r="H164" i="31" s="1"/>
  <c r="H165" i="31" s="1"/>
  <c r="H166" i="31" s="1"/>
  <c r="H167" i="31" s="1"/>
  <c r="H168" i="31" s="1"/>
  <c r="H169" i="31" s="1"/>
  <c r="H170" i="31" s="1"/>
  <c r="H171" i="31" s="1"/>
  <c r="H172" i="31" s="1"/>
  <c r="H173" i="31" s="1"/>
  <c r="H174" i="31" s="1"/>
  <c r="H175" i="31" s="1"/>
  <c r="H176" i="31" s="1"/>
  <c r="H177" i="31" s="1"/>
  <c r="H178" i="31" s="1"/>
  <c r="H179" i="31" s="1"/>
  <c r="H180" i="31" s="1"/>
  <c r="H181" i="31" s="1"/>
  <c r="H182" i="31" s="1"/>
  <c r="H183" i="31" s="1"/>
  <c r="H184" i="31" s="1"/>
  <c r="H185" i="31" s="1"/>
  <c r="H186" i="31" s="1"/>
  <c r="H187" i="31" s="1"/>
  <c r="H188" i="31" s="1"/>
  <c r="H189" i="31" s="1"/>
  <c r="H190" i="31" s="1"/>
  <c r="H191" i="31" s="1"/>
  <c r="H192" i="31" s="1"/>
  <c r="H193" i="31" s="1"/>
  <c r="H194" i="31" s="1"/>
  <c r="H195" i="31" s="1"/>
  <c r="H196" i="31" s="1"/>
  <c r="H197" i="31" s="1"/>
  <c r="H198" i="31" s="1"/>
  <c r="H199" i="31" s="1"/>
  <c r="H200" i="31" s="1"/>
  <c r="H201" i="31" s="1"/>
  <c r="H202" i="31" s="1"/>
  <c r="D200" i="27"/>
  <c r="H1" i="30" l="1"/>
  <c r="J2" i="30" s="1"/>
  <c r="J3" i="30" s="1"/>
  <c r="J4" i="30" s="1"/>
  <c r="J5" i="30" s="1"/>
  <c r="J6" i="30" s="1"/>
  <c r="J7" i="30" s="1"/>
  <c r="J8" i="30" s="1"/>
  <c r="J9" i="30" s="1"/>
  <c r="J10" i="30" s="1"/>
  <c r="J11" i="30" s="1"/>
  <c r="J12" i="30" s="1"/>
  <c r="J13" i="30" s="1"/>
  <c r="J14" i="30" s="1"/>
  <c r="J15" i="30" s="1"/>
  <c r="J16" i="30" s="1"/>
  <c r="J17" i="30" s="1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J28" i="30" s="1"/>
  <c r="J29" i="30" s="1"/>
  <c r="J30" i="30" s="1"/>
  <c r="J31" i="30" s="1"/>
  <c r="J32" i="30" s="1"/>
  <c r="J33" i="30" s="1"/>
  <c r="J34" i="30" s="1"/>
  <c r="J35" i="30" s="1"/>
  <c r="J36" i="30" s="1"/>
  <c r="J37" i="30" s="1"/>
  <c r="J38" i="30" s="1"/>
  <c r="J39" i="30" s="1"/>
  <c r="J40" i="30" s="1"/>
  <c r="J41" i="30" s="1"/>
  <c r="J42" i="30" s="1"/>
  <c r="J43" i="30" s="1"/>
  <c r="J44" i="30" s="1"/>
  <c r="J45" i="30" s="1"/>
  <c r="J46" i="30" s="1"/>
  <c r="J47" i="30" s="1"/>
  <c r="J48" i="30" s="1"/>
  <c r="J49" i="30" s="1"/>
  <c r="J50" i="30" s="1"/>
  <c r="J51" i="30" s="1"/>
  <c r="J52" i="30" s="1"/>
  <c r="J53" i="30" s="1"/>
  <c r="J54" i="30" s="1"/>
  <c r="J55" i="30" s="1"/>
  <c r="J56" i="30" s="1"/>
  <c r="J57" i="30" s="1"/>
  <c r="J58" i="30" s="1"/>
  <c r="J59" i="30" s="1"/>
  <c r="J60" i="30" s="1"/>
  <c r="J61" i="30" s="1"/>
  <c r="J62" i="30" s="1"/>
  <c r="J63" i="30" s="1"/>
  <c r="J64" i="30" s="1"/>
  <c r="J65" i="30" s="1"/>
  <c r="J66" i="30" s="1"/>
  <c r="J67" i="30" s="1"/>
  <c r="J68" i="30" s="1"/>
  <c r="J69" i="30" s="1"/>
  <c r="J70" i="30" s="1"/>
  <c r="J71" i="30" s="1"/>
  <c r="J72" i="30" s="1"/>
  <c r="J73" i="30" s="1"/>
  <c r="J74" i="30" s="1"/>
  <c r="J75" i="30" s="1"/>
  <c r="J76" i="30" s="1"/>
  <c r="J77" i="30" s="1"/>
  <c r="J78" i="30" s="1"/>
  <c r="J79" i="30" s="1"/>
  <c r="J80" i="30" s="1"/>
  <c r="J81" i="30" s="1"/>
  <c r="J82" i="30" s="1"/>
  <c r="J83" i="30" s="1"/>
  <c r="J84" i="30" s="1"/>
  <c r="J85" i="30" s="1"/>
  <c r="J86" i="30" s="1"/>
  <c r="J87" i="30" s="1"/>
  <c r="J88" i="30" s="1"/>
  <c r="J89" i="30" s="1"/>
  <c r="J90" i="30" s="1"/>
  <c r="J91" i="30" s="1"/>
  <c r="J92" i="30" s="1"/>
  <c r="J93" i="30" s="1"/>
  <c r="J94" i="30" s="1"/>
  <c r="J95" i="30" s="1"/>
  <c r="J96" i="30" s="1"/>
  <c r="J97" i="30" s="1"/>
  <c r="J98" i="30" s="1"/>
  <c r="J99" i="30" s="1"/>
  <c r="J100" i="30" s="1"/>
  <c r="J101" i="30" s="1"/>
  <c r="J102" i="30" s="1"/>
  <c r="J103" i="30" s="1"/>
  <c r="J104" i="30" s="1"/>
  <c r="J105" i="30" s="1"/>
  <c r="J106" i="30" s="1"/>
  <c r="J107" i="30" s="1"/>
  <c r="J108" i="30" s="1"/>
  <c r="J109" i="30" s="1"/>
  <c r="J110" i="30" s="1"/>
  <c r="J111" i="30" s="1"/>
  <c r="J112" i="30" s="1"/>
  <c r="J113" i="30" s="1"/>
  <c r="J114" i="30" s="1"/>
  <c r="J115" i="30" s="1"/>
  <c r="J116" i="30" s="1"/>
  <c r="J117" i="30" s="1"/>
  <c r="J118" i="30" s="1"/>
  <c r="J119" i="30" s="1"/>
  <c r="J120" i="30" s="1"/>
  <c r="J121" i="30" s="1"/>
  <c r="J122" i="30" s="1"/>
  <c r="J123" i="30" s="1"/>
  <c r="J124" i="30" s="1"/>
  <c r="J125" i="30" s="1"/>
  <c r="J126" i="30" s="1"/>
  <c r="J127" i="30" s="1"/>
  <c r="J128" i="30" s="1"/>
  <c r="J129" i="30" s="1"/>
  <c r="J130" i="30" s="1"/>
  <c r="J131" i="30" s="1"/>
  <c r="J132" i="30" s="1"/>
  <c r="J133" i="30" s="1"/>
  <c r="J134" i="30" s="1"/>
  <c r="J135" i="30" s="1"/>
  <c r="J136" i="30" s="1"/>
  <c r="J137" i="30" s="1"/>
  <c r="J138" i="30" s="1"/>
  <c r="J139" i="30" s="1"/>
  <c r="J140" i="30" s="1"/>
  <c r="J141" i="30" s="1"/>
  <c r="J142" i="30" s="1"/>
  <c r="J143" i="30" s="1"/>
  <c r="J144" i="30" s="1"/>
  <c r="J145" i="30" s="1"/>
  <c r="J146" i="30" s="1"/>
  <c r="J147" i="30" s="1"/>
  <c r="J148" i="30" s="1"/>
  <c r="J149" i="30" s="1"/>
  <c r="J150" i="30" s="1"/>
  <c r="J151" i="30" s="1"/>
  <c r="J152" i="30" s="1"/>
  <c r="J153" i="30" s="1"/>
  <c r="J154" i="30" s="1"/>
  <c r="J155" i="30" s="1"/>
  <c r="J156" i="30" s="1"/>
  <c r="J157" i="30" s="1"/>
  <c r="J158" i="30" s="1"/>
  <c r="J159" i="30" s="1"/>
  <c r="J160" i="30" s="1"/>
  <c r="J161" i="30" s="1"/>
  <c r="J162" i="30" s="1"/>
  <c r="J163" i="30" s="1"/>
  <c r="J164" i="30" s="1"/>
  <c r="J165" i="30" s="1"/>
  <c r="J166" i="30" s="1"/>
  <c r="J167" i="30" s="1"/>
  <c r="J168" i="30" s="1"/>
  <c r="J169" i="30" s="1"/>
  <c r="J170" i="30" s="1"/>
  <c r="J171" i="30" s="1"/>
  <c r="J172" i="30" s="1"/>
  <c r="J173" i="30" s="1"/>
  <c r="J174" i="30" s="1"/>
  <c r="J175" i="30" s="1"/>
  <c r="J176" i="30" s="1"/>
  <c r="J177" i="30" s="1"/>
  <c r="J178" i="30" s="1"/>
  <c r="J179" i="30" s="1"/>
  <c r="J180" i="30" s="1"/>
  <c r="J181" i="30" s="1"/>
  <c r="J182" i="30" s="1"/>
  <c r="J183" i="30" s="1"/>
  <c r="J184" i="30" s="1"/>
  <c r="J185" i="30" s="1"/>
  <c r="J186" i="30" s="1"/>
  <c r="J187" i="30" s="1"/>
  <c r="J188" i="30" s="1"/>
  <c r="J189" i="30" s="1"/>
  <c r="J190" i="30" s="1"/>
  <c r="J191" i="30" s="1"/>
  <c r="J192" i="30" s="1"/>
  <c r="J193" i="30" s="1"/>
  <c r="J194" i="30" s="1"/>
  <c r="J195" i="30" s="1"/>
  <c r="J196" i="30" s="1"/>
  <c r="J197" i="30" s="1"/>
  <c r="J198" i="30" s="1"/>
  <c r="J199" i="30" s="1"/>
  <c r="J200" i="30" s="1"/>
  <c r="J201" i="30" s="1"/>
  <c r="J202" i="30" s="1"/>
  <c r="H1" i="29"/>
  <c r="J2" i="29" s="1"/>
  <c r="J3" i="28"/>
  <c r="J4" i="28" s="1"/>
  <c r="J5" i="28" s="1"/>
  <c r="J6" i="28" s="1"/>
  <c r="J7" i="28" s="1"/>
  <c r="J8" i="28" s="1"/>
  <c r="J9" i="28" s="1"/>
  <c r="J10" i="28" s="1"/>
  <c r="J11" i="28" s="1"/>
  <c r="J12" i="28" s="1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J28" i="28" s="1"/>
  <c r="J29" i="28" s="1"/>
  <c r="J30" i="28" s="1"/>
  <c r="J31" i="28" s="1"/>
  <c r="J32" i="28" s="1"/>
  <c r="J33" i="28" s="1"/>
  <c r="J34" i="28" s="1"/>
  <c r="J35" i="28" s="1"/>
  <c r="J36" i="28" s="1"/>
  <c r="J37" i="28" s="1"/>
  <c r="J38" i="28" s="1"/>
  <c r="J39" i="28" s="1"/>
  <c r="J40" i="28" s="1"/>
  <c r="J41" i="28" s="1"/>
  <c r="J42" i="28" s="1"/>
  <c r="J43" i="28" s="1"/>
  <c r="J44" i="28" s="1"/>
  <c r="J45" i="28" s="1"/>
  <c r="J46" i="28" s="1"/>
  <c r="J47" i="28" s="1"/>
  <c r="J48" i="28" s="1"/>
  <c r="J49" i="28" s="1"/>
  <c r="J50" i="28" s="1"/>
  <c r="J51" i="28" s="1"/>
  <c r="J52" i="28" s="1"/>
  <c r="J53" i="28" s="1"/>
  <c r="J54" i="28" s="1"/>
  <c r="J55" i="28" s="1"/>
  <c r="J56" i="28" s="1"/>
  <c r="J57" i="28" s="1"/>
  <c r="J58" i="28" s="1"/>
  <c r="J59" i="28" s="1"/>
  <c r="J60" i="28" s="1"/>
  <c r="J61" i="28" s="1"/>
  <c r="J62" i="28" s="1"/>
  <c r="J63" i="28" s="1"/>
  <c r="J64" i="28" s="1"/>
  <c r="J65" i="28" s="1"/>
  <c r="J66" i="28" s="1"/>
  <c r="J67" i="28" s="1"/>
  <c r="J68" i="28" s="1"/>
  <c r="J69" i="28" s="1"/>
  <c r="J70" i="28" s="1"/>
  <c r="J71" i="28" s="1"/>
  <c r="J72" i="28" s="1"/>
  <c r="J73" i="28" s="1"/>
  <c r="J74" i="28" s="1"/>
  <c r="J75" i="28" s="1"/>
  <c r="J76" i="28" s="1"/>
  <c r="J77" i="28" s="1"/>
  <c r="J78" i="28" s="1"/>
  <c r="J79" i="28" s="1"/>
  <c r="J80" i="28" s="1"/>
  <c r="J81" i="28" s="1"/>
  <c r="J82" i="28" s="1"/>
  <c r="J83" i="28" s="1"/>
  <c r="J84" i="28" s="1"/>
  <c r="J85" i="28" s="1"/>
  <c r="J86" i="28" s="1"/>
  <c r="J87" i="28" s="1"/>
  <c r="J88" i="28" s="1"/>
  <c r="J89" i="28" s="1"/>
  <c r="J90" i="28" s="1"/>
  <c r="J91" i="28" s="1"/>
  <c r="J92" i="28" s="1"/>
  <c r="J93" i="28" s="1"/>
  <c r="J94" i="28" s="1"/>
  <c r="J95" i="28" s="1"/>
  <c r="J96" i="28" s="1"/>
  <c r="J97" i="28" s="1"/>
  <c r="J98" i="28" s="1"/>
  <c r="J99" i="28" s="1"/>
  <c r="J100" i="28" s="1"/>
  <c r="J101" i="28" s="1"/>
  <c r="J102" i="28" s="1"/>
  <c r="J103" i="28" s="1"/>
  <c r="J104" i="28" s="1"/>
  <c r="J105" i="28" s="1"/>
  <c r="J106" i="28" s="1"/>
  <c r="J107" i="28" s="1"/>
  <c r="J108" i="28" s="1"/>
  <c r="J109" i="28" s="1"/>
  <c r="J110" i="28" s="1"/>
  <c r="J111" i="28" s="1"/>
  <c r="J112" i="28" s="1"/>
  <c r="J113" i="28" s="1"/>
  <c r="J114" i="28" s="1"/>
  <c r="J115" i="28" s="1"/>
  <c r="J116" i="28" s="1"/>
  <c r="J117" i="28" s="1"/>
  <c r="J118" i="28" s="1"/>
  <c r="J119" i="28" s="1"/>
  <c r="J120" i="28" s="1"/>
  <c r="J121" i="28" s="1"/>
  <c r="J122" i="28" s="1"/>
  <c r="J123" i="28" s="1"/>
  <c r="J124" i="28" s="1"/>
  <c r="J125" i="28" s="1"/>
  <c r="J126" i="28" s="1"/>
  <c r="J127" i="28" s="1"/>
  <c r="J128" i="28" s="1"/>
  <c r="J129" i="28" s="1"/>
  <c r="J130" i="28" s="1"/>
  <c r="J131" i="28" s="1"/>
  <c r="J132" i="28" s="1"/>
  <c r="J133" i="28" s="1"/>
  <c r="J134" i="28" s="1"/>
  <c r="J135" i="28" s="1"/>
  <c r="J136" i="28" s="1"/>
  <c r="J137" i="28" s="1"/>
  <c r="J138" i="28" s="1"/>
  <c r="J139" i="28" s="1"/>
  <c r="J140" i="28" s="1"/>
  <c r="J141" i="28" s="1"/>
  <c r="J142" i="28" s="1"/>
  <c r="J143" i="28" s="1"/>
  <c r="J144" i="28" s="1"/>
  <c r="J145" i="28" s="1"/>
  <c r="J146" i="28" s="1"/>
  <c r="J147" i="28" s="1"/>
  <c r="J148" i="28" s="1"/>
  <c r="J149" i="28" s="1"/>
  <c r="J150" i="28" s="1"/>
  <c r="J151" i="28" s="1"/>
  <c r="J152" i="28" s="1"/>
  <c r="J153" i="28" s="1"/>
  <c r="J154" i="28" s="1"/>
  <c r="J155" i="28" s="1"/>
  <c r="J156" i="28" s="1"/>
  <c r="J157" i="28" s="1"/>
  <c r="J158" i="28" s="1"/>
  <c r="J159" i="28" s="1"/>
  <c r="J160" i="28" s="1"/>
  <c r="J161" i="28" s="1"/>
  <c r="J162" i="28" s="1"/>
  <c r="J163" i="28" s="1"/>
  <c r="J164" i="28" s="1"/>
  <c r="J165" i="28" s="1"/>
  <c r="J166" i="28" s="1"/>
  <c r="J167" i="28" s="1"/>
  <c r="J168" i="28" s="1"/>
  <c r="J169" i="28" s="1"/>
  <c r="J170" i="28" s="1"/>
  <c r="J171" i="28" s="1"/>
  <c r="J172" i="28" s="1"/>
  <c r="J173" i="28" s="1"/>
  <c r="J174" i="28" s="1"/>
  <c r="J175" i="28" s="1"/>
  <c r="J176" i="28" s="1"/>
  <c r="J177" i="28" s="1"/>
  <c r="J178" i="28" s="1"/>
  <c r="J179" i="28" s="1"/>
  <c r="J180" i="28" s="1"/>
  <c r="J181" i="28" s="1"/>
  <c r="J182" i="28" s="1"/>
  <c r="J183" i="28" s="1"/>
  <c r="J184" i="28" s="1"/>
  <c r="J185" i="28" s="1"/>
  <c r="J186" i="28" s="1"/>
  <c r="J187" i="28" s="1"/>
  <c r="J188" i="28" s="1"/>
  <c r="J189" i="28" s="1"/>
  <c r="J190" i="28" s="1"/>
  <c r="J191" i="28" s="1"/>
  <c r="J192" i="28" s="1"/>
  <c r="J193" i="28" s="1"/>
  <c r="J194" i="28" s="1"/>
  <c r="J195" i="28" s="1"/>
  <c r="J196" i="28" s="1"/>
  <c r="J197" i="28" s="1"/>
  <c r="J198" i="28" s="1"/>
  <c r="J199" i="28" s="1"/>
  <c r="J200" i="28" s="1"/>
  <c r="J201" i="28" s="1"/>
  <c r="J202" i="28" s="1"/>
  <c r="H1" i="31"/>
  <c r="D201" i="27"/>
  <c r="J1" i="30" l="1"/>
  <c r="L2" i="30" s="1"/>
  <c r="J1" i="28"/>
  <c r="L2" i="28" s="1"/>
  <c r="J3" i="29"/>
  <c r="J4" i="29" s="1"/>
  <c r="J5" i="29" s="1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J34" i="29" s="1"/>
  <c r="J35" i="29" s="1"/>
  <c r="J36" i="29" s="1"/>
  <c r="J37" i="29" s="1"/>
  <c r="J38" i="29" s="1"/>
  <c r="J39" i="29" s="1"/>
  <c r="J40" i="29" s="1"/>
  <c r="J41" i="29" s="1"/>
  <c r="J42" i="29" s="1"/>
  <c r="J43" i="29" s="1"/>
  <c r="J44" i="29" s="1"/>
  <c r="J45" i="29" s="1"/>
  <c r="J46" i="29" s="1"/>
  <c r="J47" i="29" s="1"/>
  <c r="J48" i="29" s="1"/>
  <c r="J49" i="29" s="1"/>
  <c r="J50" i="29" s="1"/>
  <c r="J51" i="29" s="1"/>
  <c r="J52" i="29" s="1"/>
  <c r="J53" i="29" s="1"/>
  <c r="J54" i="29" s="1"/>
  <c r="J55" i="29" s="1"/>
  <c r="J56" i="29" s="1"/>
  <c r="J57" i="29" s="1"/>
  <c r="J58" i="29" s="1"/>
  <c r="J59" i="29" s="1"/>
  <c r="J60" i="29" s="1"/>
  <c r="J61" i="29" s="1"/>
  <c r="J62" i="29" s="1"/>
  <c r="J63" i="29" s="1"/>
  <c r="J64" i="29" s="1"/>
  <c r="J65" i="29" s="1"/>
  <c r="J66" i="29" s="1"/>
  <c r="J67" i="29" s="1"/>
  <c r="J68" i="29" s="1"/>
  <c r="J69" i="29" s="1"/>
  <c r="J70" i="29" s="1"/>
  <c r="J71" i="29" s="1"/>
  <c r="J72" i="29" s="1"/>
  <c r="J73" i="29" s="1"/>
  <c r="J74" i="29" s="1"/>
  <c r="J75" i="29" s="1"/>
  <c r="J76" i="29" s="1"/>
  <c r="J77" i="29" s="1"/>
  <c r="J78" i="29" s="1"/>
  <c r="J79" i="29" s="1"/>
  <c r="J80" i="29" s="1"/>
  <c r="J81" i="29" s="1"/>
  <c r="J82" i="29" s="1"/>
  <c r="J83" i="29" s="1"/>
  <c r="J84" i="29" s="1"/>
  <c r="J85" i="29" s="1"/>
  <c r="J86" i="29" s="1"/>
  <c r="J87" i="29" s="1"/>
  <c r="J88" i="29" s="1"/>
  <c r="J89" i="29" s="1"/>
  <c r="J90" i="29" s="1"/>
  <c r="J91" i="29" s="1"/>
  <c r="J92" i="29" s="1"/>
  <c r="J93" i="29" s="1"/>
  <c r="J94" i="29" s="1"/>
  <c r="J95" i="29" s="1"/>
  <c r="J96" i="29" s="1"/>
  <c r="J97" i="29" s="1"/>
  <c r="J98" i="29" s="1"/>
  <c r="J99" i="29" s="1"/>
  <c r="J100" i="29" s="1"/>
  <c r="J101" i="29" s="1"/>
  <c r="J102" i="29" s="1"/>
  <c r="J103" i="29" s="1"/>
  <c r="J104" i="29" s="1"/>
  <c r="J105" i="29" s="1"/>
  <c r="J106" i="29" s="1"/>
  <c r="J107" i="29" s="1"/>
  <c r="J108" i="29" s="1"/>
  <c r="J109" i="29" s="1"/>
  <c r="J110" i="29" s="1"/>
  <c r="J111" i="29" s="1"/>
  <c r="J112" i="29" s="1"/>
  <c r="J113" i="29" s="1"/>
  <c r="J114" i="29" s="1"/>
  <c r="J115" i="29" s="1"/>
  <c r="J116" i="29" s="1"/>
  <c r="J117" i="29" s="1"/>
  <c r="J118" i="29" s="1"/>
  <c r="J119" i="29" s="1"/>
  <c r="J120" i="29" s="1"/>
  <c r="J121" i="29" s="1"/>
  <c r="J122" i="29" s="1"/>
  <c r="J123" i="29" s="1"/>
  <c r="J124" i="29" s="1"/>
  <c r="J125" i="29" s="1"/>
  <c r="J126" i="29" s="1"/>
  <c r="J127" i="29" s="1"/>
  <c r="J128" i="29" s="1"/>
  <c r="J129" i="29" s="1"/>
  <c r="J130" i="29" s="1"/>
  <c r="J131" i="29" s="1"/>
  <c r="J132" i="29" s="1"/>
  <c r="J133" i="29" s="1"/>
  <c r="J134" i="29" s="1"/>
  <c r="J135" i="29" s="1"/>
  <c r="J136" i="29" s="1"/>
  <c r="J137" i="29" s="1"/>
  <c r="J138" i="29" s="1"/>
  <c r="J139" i="29" s="1"/>
  <c r="J140" i="29" s="1"/>
  <c r="J141" i="29" s="1"/>
  <c r="J142" i="29" s="1"/>
  <c r="J143" i="29" s="1"/>
  <c r="J144" i="29" s="1"/>
  <c r="J145" i="29" s="1"/>
  <c r="J146" i="29" s="1"/>
  <c r="J147" i="29" s="1"/>
  <c r="J148" i="29" s="1"/>
  <c r="J149" i="29" s="1"/>
  <c r="J150" i="29" s="1"/>
  <c r="J151" i="29" s="1"/>
  <c r="J152" i="29" s="1"/>
  <c r="J153" i="29" s="1"/>
  <c r="J154" i="29" s="1"/>
  <c r="J155" i="29" s="1"/>
  <c r="J156" i="29" s="1"/>
  <c r="J157" i="29" s="1"/>
  <c r="J158" i="29" s="1"/>
  <c r="J159" i="29" s="1"/>
  <c r="J160" i="29" s="1"/>
  <c r="J161" i="29" s="1"/>
  <c r="J162" i="29" s="1"/>
  <c r="J163" i="29" s="1"/>
  <c r="J164" i="29" s="1"/>
  <c r="J165" i="29" s="1"/>
  <c r="J166" i="29" s="1"/>
  <c r="J167" i="29" s="1"/>
  <c r="J168" i="29" s="1"/>
  <c r="J169" i="29" s="1"/>
  <c r="J170" i="29" s="1"/>
  <c r="J171" i="29" s="1"/>
  <c r="J172" i="29" s="1"/>
  <c r="J173" i="29" s="1"/>
  <c r="J174" i="29" s="1"/>
  <c r="J175" i="29" s="1"/>
  <c r="J176" i="29" s="1"/>
  <c r="J177" i="29" s="1"/>
  <c r="J178" i="29" s="1"/>
  <c r="J179" i="29" s="1"/>
  <c r="J180" i="29" s="1"/>
  <c r="J181" i="29" s="1"/>
  <c r="J182" i="29" s="1"/>
  <c r="J183" i="29" s="1"/>
  <c r="J184" i="29" s="1"/>
  <c r="J185" i="29" s="1"/>
  <c r="J186" i="29" s="1"/>
  <c r="J187" i="29" s="1"/>
  <c r="J188" i="29" s="1"/>
  <c r="J189" i="29" s="1"/>
  <c r="J190" i="29" s="1"/>
  <c r="J191" i="29" s="1"/>
  <c r="J192" i="29" s="1"/>
  <c r="J193" i="29" s="1"/>
  <c r="J194" i="29" s="1"/>
  <c r="J195" i="29" s="1"/>
  <c r="J196" i="29" s="1"/>
  <c r="J197" i="29" s="1"/>
  <c r="J198" i="29" s="1"/>
  <c r="J199" i="29" s="1"/>
  <c r="J200" i="29" s="1"/>
  <c r="J201" i="29" s="1"/>
  <c r="J202" i="29" s="1"/>
  <c r="J2" i="31"/>
  <c r="D202" i="27"/>
  <c r="D1" i="27" s="1"/>
  <c r="L3" i="28" l="1"/>
  <c r="L4" i="28" s="1"/>
  <c r="L5" i="28" s="1"/>
  <c r="L6" i="28" s="1"/>
  <c r="L7" i="28" s="1"/>
  <c r="L8" i="28" s="1"/>
  <c r="L9" i="28" s="1"/>
  <c r="L10" i="28" s="1"/>
  <c r="L11" i="28" s="1"/>
  <c r="L12" i="28" s="1"/>
  <c r="L13" i="28" s="1"/>
  <c r="L14" i="28" s="1"/>
  <c r="L15" i="28" s="1"/>
  <c r="L16" i="28" s="1"/>
  <c r="L17" i="28" s="1"/>
  <c r="L18" i="28" s="1"/>
  <c r="L19" i="28" s="1"/>
  <c r="L20" i="28" s="1"/>
  <c r="L21" i="28" s="1"/>
  <c r="L22" i="28" s="1"/>
  <c r="L23" i="28" s="1"/>
  <c r="L24" i="28" s="1"/>
  <c r="L25" i="28" s="1"/>
  <c r="L26" i="28" s="1"/>
  <c r="L27" i="28" s="1"/>
  <c r="L28" i="28" s="1"/>
  <c r="L29" i="28" s="1"/>
  <c r="L30" i="28" s="1"/>
  <c r="L31" i="28" s="1"/>
  <c r="L32" i="28" s="1"/>
  <c r="L33" i="28" s="1"/>
  <c r="L34" i="28" s="1"/>
  <c r="L35" i="28" s="1"/>
  <c r="L36" i="28" s="1"/>
  <c r="L37" i="28" s="1"/>
  <c r="L38" i="28" s="1"/>
  <c r="L39" i="28" s="1"/>
  <c r="L40" i="28" s="1"/>
  <c r="L41" i="28" s="1"/>
  <c r="L42" i="28" s="1"/>
  <c r="L43" i="28" s="1"/>
  <c r="L44" i="28" s="1"/>
  <c r="L45" i="28" s="1"/>
  <c r="L46" i="28" s="1"/>
  <c r="L47" i="28" s="1"/>
  <c r="L48" i="28" s="1"/>
  <c r="L49" i="28" s="1"/>
  <c r="L50" i="28" s="1"/>
  <c r="L51" i="28" s="1"/>
  <c r="L52" i="28" s="1"/>
  <c r="L53" i="28" s="1"/>
  <c r="L54" i="28" s="1"/>
  <c r="L55" i="28" s="1"/>
  <c r="L56" i="28" s="1"/>
  <c r="L57" i="28" s="1"/>
  <c r="L58" i="28" s="1"/>
  <c r="L59" i="28" s="1"/>
  <c r="L60" i="28" s="1"/>
  <c r="L61" i="28" s="1"/>
  <c r="L62" i="28" s="1"/>
  <c r="L63" i="28" s="1"/>
  <c r="L64" i="28" s="1"/>
  <c r="L65" i="28" s="1"/>
  <c r="L66" i="28" s="1"/>
  <c r="L67" i="28" s="1"/>
  <c r="L68" i="28" s="1"/>
  <c r="L69" i="28" s="1"/>
  <c r="L70" i="28" s="1"/>
  <c r="L71" i="28" s="1"/>
  <c r="L72" i="28" s="1"/>
  <c r="L73" i="28" s="1"/>
  <c r="L74" i="28" s="1"/>
  <c r="L75" i="28" s="1"/>
  <c r="L76" i="28" s="1"/>
  <c r="L77" i="28" s="1"/>
  <c r="L78" i="28" s="1"/>
  <c r="L79" i="28" s="1"/>
  <c r="L80" i="28" s="1"/>
  <c r="L81" i="28" s="1"/>
  <c r="L82" i="28" s="1"/>
  <c r="L83" i="28" s="1"/>
  <c r="L84" i="28" s="1"/>
  <c r="L85" i="28" s="1"/>
  <c r="L86" i="28" s="1"/>
  <c r="L87" i="28" s="1"/>
  <c r="L88" i="28" s="1"/>
  <c r="L89" i="28" s="1"/>
  <c r="L90" i="28" s="1"/>
  <c r="L91" i="28" s="1"/>
  <c r="L92" i="28" s="1"/>
  <c r="L93" i="28" s="1"/>
  <c r="L94" i="28" s="1"/>
  <c r="L95" i="28" s="1"/>
  <c r="L96" i="28" s="1"/>
  <c r="L97" i="28" s="1"/>
  <c r="L98" i="28" s="1"/>
  <c r="L99" i="28" s="1"/>
  <c r="L100" i="28" s="1"/>
  <c r="L101" i="28" s="1"/>
  <c r="L102" i="28" s="1"/>
  <c r="L103" i="28" s="1"/>
  <c r="L104" i="28" s="1"/>
  <c r="L105" i="28" s="1"/>
  <c r="L106" i="28" s="1"/>
  <c r="L107" i="28" s="1"/>
  <c r="L108" i="28" s="1"/>
  <c r="L109" i="28" s="1"/>
  <c r="L110" i="28" s="1"/>
  <c r="L111" i="28" s="1"/>
  <c r="L112" i="28" s="1"/>
  <c r="L113" i="28" s="1"/>
  <c r="L114" i="28" s="1"/>
  <c r="L115" i="28" s="1"/>
  <c r="L116" i="28" s="1"/>
  <c r="L117" i="28" s="1"/>
  <c r="L118" i="28" s="1"/>
  <c r="L119" i="28" s="1"/>
  <c r="L120" i="28" s="1"/>
  <c r="L121" i="28" s="1"/>
  <c r="L122" i="28" s="1"/>
  <c r="L123" i="28" s="1"/>
  <c r="L124" i="28" s="1"/>
  <c r="L125" i="28" s="1"/>
  <c r="L126" i="28" s="1"/>
  <c r="L127" i="28" s="1"/>
  <c r="L128" i="28" s="1"/>
  <c r="L129" i="28" s="1"/>
  <c r="L130" i="28" s="1"/>
  <c r="L131" i="28" s="1"/>
  <c r="L132" i="28" s="1"/>
  <c r="L133" i="28" s="1"/>
  <c r="L134" i="28" s="1"/>
  <c r="L135" i="28" s="1"/>
  <c r="L136" i="28" s="1"/>
  <c r="L137" i="28" s="1"/>
  <c r="L138" i="28" s="1"/>
  <c r="L139" i="28" s="1"/>
  <c r="L140" i="28" s="1"/>
  <c r="L141" i="28" s="1"/>
  <c r="L142" i="28" s="1"/>
  <c r="L143" i="28" s="1"/>
  <c r="L144" i="28" s="1"/>
  <c r="L145" i="28" s="1"/>
  <c r="L146" i="28" s="1"/>
  <c r="L147" i="28" s="1"/>
  <c r="L148" i="28" s="1"/>
  <c r="L149" i="28" s="1"/>
  <c r="L150" i="28" s="1"/>
  <c r="L151" i="28" s="1"/>
  <c r="L152" i="28" s="1"/>
  <c r="L153" i="28" s="1"/>
  <c r="L154" i="28" s="1"/>
  <c r="L155" i="28" s="1"/>
  <c r="L156" i="28" s="1"/>
  <c r="L157" i="28" s="1"/>
  <c r="L158" i="28" s="1"/>
  <c r="L159" i="28" s="1"/>
  <c r="L160" i="28" s="1"/>
  <c r="L161" i="28" s="1"/>
  <c r="L162" i="28" s="1"/>
  <c r="L163" i="28" s="1"/>
  <c r="L164" i="28" s="1"/>
  <c r="L165" i="28" s="1"/>
  <c r="L166" i="28" s="1"/>
  <c r="L167" i="28" s="1"/>
  <c r="L168" i="28" s="1"/>
  <c r="L169" i="28" s="1"/>
  <c r="L170" i="28" s="1"/>
  <c r="L171" i="28" s="1"/>
  <c r="L172" i="28" s="1"/>
  <c r="L173" i="28" s="1"/>
  <c r="L174" i="28" s="1"/>
  <c r="L175" i="28" s="1"/>
  <c r="L176" i="28" s="1"/>
  <c r="L177" i="28" s="1"/>
  <c r="L178" i="28" s="1"/>
  <c r="L179" i="28" s="1"/>
  <c r="L180" i="28" s="1"/>
  <c r="L181" i="28" s="1"/>
  <c r="L182" i="28" s="1"/>
  <c r="L183" i="28" s="1"/>
  <c r="L184" i="28" s="1"/>
  <c r="L185" i="28" s="1"/>
  <c r="L186" i="28" s="1"/>
  <c r="L187" i="28" s="1"/>
  <c r="L188" i="28" s="1"/>
  <c r="L189" i="28" s="1"/>
  <c r="L190" i="28" s="1"/>
  <c r="L191" i="28" s="1"/>
  <c r="L192" i="28" s="1"/>
  <c r="L193" i="28" s="1"/>
  <c r="L194" i="28" s="1"/>
  <c r="L195" i="28" s="1"/>
  <c r="L196" i="28" s="1"/>
  <c r="L197" i="28" s="1"/>
  <c r="L198" i="28" s="1"/>
  <c r="L199" i="28" s="1"/>
  <c r="L200" i="28" s="1"/>
  <c r="L201" i="28" s="1"/>
  <c r="L202" i="28" s="1"/>
  <c r="J1" i="29"/>
  <c r="L2" i="29" s="1"/>
  <c r="L3" i="30"/>
  <c r="L4" i="30" s="1"/>
  <c r="L5" i="30" s="1"/>
  <c r="L6" i="30" s="1"/>
  <c r="L7" i="30" s="1"/>
  <c r="L8" i="30" s="1"/>
  <c r="L9" i="30" s="1"/>
  <c r="L10" i="30" s="1"/>
  <c r="L11" i="30" s="1"/>
  <c r="L12" i="30" s="1"/>
  <c r="L13" i="30" s="1"/>
  <c r="L14" i="30" s="1"/>
  <c r="L15" i="30" s="1"/>
  <c r="L16" i="30" s="1"/>
  <c r="L17" i="30" s="1"/>
  <c r="L18" i="30" s="1"/>
  <c r="L19" i="30" s="1"/>
  <c r="L20" i="30" s="1"/>
  <c r="L21" i="30" s="1"/>
  <c r="L22" i="30" s="1"/>
  <c r="L23" i="30" s="1"/>
  <c r="L24" i="30" s="1"/>
  <c r="L25" i="30" s="1"/>
  <c r="L26" i="30" s="1"/>
  <c r="L27" i="30" s="1"/>
  <c r="L28" i="30" s="1"/>
  <c r="L29" i="30" s="1"/>
  <c r="L30" i="30" s="1"/>
  <c r="L31" i="30" s="1"/>
  <c r="L32" i="30" s="1"/>
  <c r="L33" i="30" s="1"/>
  <c r="L34" i="30" s="1"/>
  <c r="L35" i="30" s="1"/>
  <c r="L36" i="30" s="1"/>
  <c r="L37" i="30" s="1"/>
  <c r="L38" i="30" s="1"/>
  <c r="L39" i="30" s="1"/>
  <c r="L40" i="30" s="1"/>
  <c r="L41" i="30" s="1"/>
  <c r="L42" i="30" s="1"/>
  <c r="L43" i="30" s="1"/>
  <c r="L44" i="30" s="1"/>
  <c r="L45" i="30" s="1"/>
  <c r="L46" i="30" s="1"/>
  <c r="L47" i="30" s="1"/>
  <c r="L48" i="30" s="1"/>
  <c r="L49" i="30" s="1"/>
  <c r="L50" i="30" s="1"/>
  <c r="L51" i="30" s="1"/>
  <c r="L52" i="30" s="1"/>
  <c r="L53" i="30" s="1"/>
  <c r="L54" i="30" s="1"/>
  <c r="L55" i="30" s="1"/>
  <c r="L56" i="30" s="1"/>
  <c r="L57" i="30" s="1"/>
  <c r="L58" i="30" s="1"/>
  <c r="L59" i="30" s="1"/>
  <c r="L60" i="30" s="1"/>
  <c r="L61" i="30" s="1"/>
  <c r="L62" i="30" s="1"/>
  <c r="L63" i="30" s="1"/>
  <c r="L64" i="30" s="1"/>
  <c r="L65" i="30" s="1"/>
  <c r="L66" i="30" s="1"/>
  <c r="L67" i="30" s="1"/>
  <c r="L68" i="30" s="1"/>
  <c r="L69" i="30" s="1"/>
  <c r="L70" i="30" s="1"/>
  <c r="L71" i="30" s="1"/>
  <c r="L72" i="30" s="1"/>
  <c r="L73" i="30" s="1"/>
  <c r="L74" i="30" s="1"/>
  <c r="L75" i="30" s="1"/>
  <c r="L76" i="30" s="1"/>
  <c r="L77" i="30" s="1"/>
  <c r="L78" i="30" s="1"/>
  <c r="L79" i="30" s="1"/>
  <c r="L80" i="30" s="1"/>
  <c r="L81" i="30" s="1"/>
  <c r="L82" i="30" s="1"/>
  <c r="L83" i="30" s="1"/>
  <c r="L84" i="30" s="1"/>
  <c r="L85" i="30" s="1"/>
  <c r="L86" i="30" s="1"/>
  <c r="L87" i="30" s="1"/>
  <c r="L88" i="30" s="1"/>
  <c r="L89" i="30" s="1"/>
  <c r="L90" i="30" s="1"/>
  <c r="L91" i="30" s="1"/>
  <c r="L92" i="30" s="1"/>
  <c r="L93" i="30" s="1"/>
  <c r="L94" i="30" s="1"/>
  <c r="L95" i="30" s="1"/>
  <c r="L96" i="30" s="1"/>
  <c r="L97" i="30" s="1"/>
  <c r="L98" i="30" s="1"/>
  <c r="L99" i="30" s="1"/>
  <c r="L100" i="30" s="1"/>
  <c r="L101" i="30" s="1"/>
  <c r="L102" i="30" s="1"/>
  <c r="L103" i="30" s="1"/>
  <c r="L104" i="30" s="1"/>
  <c r="L105" i="30" s="1"/>
  <c r="L106" i="30" s="1"/>
  <c r="L107" i="30" s="1"/>
  <c r="L108" i="30" s="1"/>
  <c r="L109" i="30" s="1"/>
  <c r="L110" i="30" s="1"/>
  <c r="L111" i="30" s="1"/>
  <c r="L112" i="30" s="1"/>
  <c r="L113" i="30" s="1"/>
  <c r="L114" i="30" s="1"/>
  <c r="L115" i="30" s="1"/>
  <c r="L116" i="30" s="1"/>
  <c r="L117" i="30" s="1"/>
  <c r="L118" i="30" s="1"/>
  <c r="L119" i="30" s="1"/>
  <c r="L120" i="30" s="1"/>
  <c r="L121" i="30" s="1"/>
  <c r="L122" i="30" s="1"/>
  <c r="L123" i="30" s="1"/>
  <c r="L124" i="30" s="1"/>
  <c r="L125" i="30" s="1"/>
  <c r="L126" i="30" s="1"/>
  <c r="L127" i="30" s="1"/>
  <c r="L128" i="30" s="1"/>
  <c r="L129" i="30" s="1"/>
  <c r="L130" i="30" s="1"/>
  <c r="L131" i="30" s="1"/>
  <c r="L132" i="30" s="1"/>
  <c r="L133" i="30" s="1"/>
  <c r="L134" i="30" s="1"/>
  <c r="L135" i="30" s="1"/>
  <c r="L136" i="30" s="1"/>
  <c r="L137" i="30" s="1"/>
  <c r="L138" i="30" s="1"/>
  <c r="L139" i="30" s="1"/>
  <c r="L140" i="30" s="1"/>
  <c r="L141" i="30" s="1"/>
  <c r="L142" i="30" s="1"/>
  <c r="L143" i="30" s="1"/>
  <c r="L144" i="30" s="1"/>
  <c r="L145" i="30" s="1"/>
  <c r="L146" i="30" s="1"/>
  <c r="L147" i="30" s="1"/>
  <c r="L148" i="30" s="1"/>
  <c r="L149" i="30" s="1"/>
  <c r="L150" i="30" s="1"/>
  <c r="L151" i="30" s="1"/>
  <c r="L152" i="30" s="1"/>
  <c r="L153" i="30" s="1"/>
  <c r="L154" i="30" s="1"/>
  <c r="L155" i="30" s="1"/>
  <c r="L156" i="30" s="1"/>
  <c r="L157" i="30" s="1"/>
  <c r="L158" i="30" s="1"/>
  <c r="L159" i="30" s="1"/>
  <c r="L160" i="30" s="1"/>
  <c r="L161" i="30" s="1"/>
  <c r="L162" i="30" s="1"/>
  <c r="L163" i="30" s="1"/>
  <c r="L164" i="30" s="1"/>
  <c r="L165" i="30" s="1"/>
  <c r="L166" i="30" s="1"/>
  <c r="L167" i="30" s="1"/>
  <c r="L168" i="30" s="1"/>
  <c r="L169" i="30" s="1"/>
  <c r="L170" i="30" s="1"/>
  <c r="L171" i="30" s="1"/>
  <c r="L172" i="30" s="1"/>
  <c r="L173" i="30" s="1"/>
  <c r="L174" i="30" s="1"/>
  <c r="L175" i="30" s="1"/>
  <c r="L176" i="30" s="1"/>
  <c r="L177" i="30" s="1"/>
  <c r="L178" i="30" s="1"/>
  <c r="L179" i="30" s="1"/>
  <c r="L180" i="30" s="1"/>
  <c r="L181" i="30" s="1"/>
  <c r="L182" i="30" s="1"/>
  <c r="L183" i="30" s="1"/>
  <c r="L184" i="30" s="1"/>
  <c r="L185" i="30" s="1"/>
  <c r="L186" i="30" s="1"/>
  <c r="L187" i="30" s="1"/>
  <c r="L188" i="30" s="1"/>
  <c r="L189" i="30" s="1"/>
  <c r="L190" i="30" s="1"/>
  <c r="L191" i="30" s="1"/>
  <c r="L192" i="30" s="1"/>
  <c r="L193" i="30" s="1"/>
  <c r="L194" i="30" s="1"/>
  <c r="L195" i="30" s="1"/>
  <c r="L196" i="30" s="1"/>
  <c r="L197" i="30" s="1"/>
  <c r="L198" i="30" s="1"/>
  <c r="L199" i="30" s="1"/>
  <c r="L200" i="30" s="1"/>
  <c r="L201" i="30" s="1"/>
  <c r="L202" i="30" s="1"/>
  <c r="F2" i="27"/>
  <c r="J3" i="31"/>
  <c r="J4" i="31" s="1"/>
  <c r="J5" i="31" s="1"/>
  <c r="J6" i="31" s="1"/>
  <c r="J7" i="31" s="1"/>
  <c r="J8" i="31" s="1"/>
  <c r="J9" i="31" s="1"/>
  <c r="J10" i="31" s="1"/>
  <c r="J11" i="31" s="1"/>
  <c r="J12" i="31" s="1"/>
  <c r="J13" i="31" s="1"/>
  <c r="J14" i="31" s="1"/>
  <c r="J15" i="31" s="1"/>
  <c r="J16" i="31" s="1"/>
  <c r="J17" i="31" s="1"/>
  <c r="J18" i="31" s="1"/>
  <c r="J19" i="31" s="1"/>
  <c r="J20" i="31" s="1"/>
  <c r="J21" i="31" s="1"/>
  <c r="J22" i="31" s="1"/>
  <c r="J23" i="31" s="1"/>
  <c r="J24" i="31" s="1"/>
  <c r="J25" i="31" s="1"/>
  <c r="J26" i="31" s="1"/>
  <c r="J27" i="31" s="1"/>
  <c r="J28" i="31" s="1"/>
  <c r="J29" i="31" s="1"/>
  <c r="J30" i="31" s="1"/>
  <c r="J31" i="31" s="1"/>
  <c r="J32" i="31" s="1"/>
  <c r="J33" i="31" s="1"/>
  <c r="J34" i="31" s="1"/>
  <c r="J35" i="31" s="1"/>
  <c r="J36" i="31" s="1"/>
  <c r="J37" i="31" s="1"/>
  <c r="J38" i="31" s="1"/>
  <c r="J39" i="31" s="1"/>
  <c r="J40" i="31" s="1"/>
  <c r="J41" i="31" s="1"/>
  <c r="J42" i="31" s="1"/>
  <c r="J43" i="31" s="1"/>
  <c r="J44" i="31" s="1"/>
  <c r="J45" i="31" s="1"/>
  <c r="J46" i="31" s="1"/>
  <c r="J47" i="31" s="1"/>
  <c r="J48" i="31" s="1"/>
  <c r="J49" i="31" s="1"/>
  <c r="J50" i="31" s="1"/>
  <c r="J51" i="31" s="1"/>
  <c r="J52" i="31" s="1"/>
  <c r="J53" i="31" s="1"/>
  <c r="J54" i="31" s="1"/>
  <c r="J55" i="31" s="1"/>
  <c r="J56" i="31" s="1"/>
  <c r="J57" i="31" s="1"/>
  <c r="J58" i="31" s="1"/>
  <c r="J59" i="31" s="1"/>
  <c r="J60" i="31" s="1"/>
  <c r="J61" i="31" s="1"/>
  <c r="J62" i="31" s="1"/>
  <c r="J63" i="31" s="1"/>
  <c r="J64" i="31" s="1"/>
  <c r="J65" i="31" s="1"/>
  <c r="J66" i="31" s="1"/>
  <c r="J67" i="31" s="1"/>
  <c r="J68" i="31" s="1"/>
  <c r="J69" i="31" s="1"/>
  <c r="J70" i="31" s="1"/>
  <c r="J71" i="31" s="1"/>
  <c r="J72" i="31" s="1"/>
  <c r="J73" i="31" s="1"/>
  <c r="J74" i="31" s="1"/>
  <c r="J75" i="31" s="1"/>
  <c r="J76" i="31" s="1"/>
  <c r="J77" i="31" s="1"/>
  <c r="J78" i="31" s="1"/>
  <c r="J79" i="31" s="1"/>
  <c r="J80" i="31" s="1"/>
  <c r="J81" i="31" s="1"/>
  <c r="J82" i="31" s="1"/>
  <c r="J83" i="31" s="1"/>
  <c r="J84" i="31" s="1"/>
  <c r="J85" i="31" s="1"/>
  <c r="J86" i="31" s="1"/>
  <c r="J87" i="31" s="1"/>
  <c r="J88" i="31" s="1"/>
  <c r="J89" i="31" s="1"/>
  <c r="J90" i="31" s="1"/>
  <c r="J91" i="31" s="1"/>
  <c r="J92" i="31" s="1"/>
  <c r="J93" i="31" s="1"/>
  <c r="J94" i="31" s="1"/>
  <c r="J95" i="31" s="1"/>
  <c r="J96" i="31" s="1"/>
  <c r="J97" i="31" s="1"/>
  <c r="J98" i="31" s="1"/>
  <c r="J99" i="31" s="1"/>
  <c r="J100" i="31" s="1"/>
  <c r="J101" i="31" s="1"/>
  <c r="J102" i="31" s="1"/>
  <c r="J103" i="31" s="1"/>
  <c r="J104" i="31" s="1"/>
  <c r="J105" i="31" s="1"/>
  <c r="J106" i="31" s="1"/>
  <c r="J107" i="31" s="1"/>
  <c r="J108" i="31" s="1"/>
  <c r="J109" i="31" s="1"/>
  <c r="J110" i="31" s="1"/>
  <c r="J111" i="31" s="1"/>
  <c r="J112" i="31" s="1"/>
  <c r="J113" i="31" s="1"/>
  <c r="J114" i="31" s="1"/>
  <c r="J115" i="31" s="1"/>
  <c r="J116" i="31" s="1"/>
  <c r="J117" i="31" s="1"/>
  <c r="J118" i="31" s="1"/>
  <c r="J119" i="31" s="1"/>
  <c r="J120" i="31" s="1"/>
  <c r="J121" i="31" s="1"/>
  <c r="J122" i="31" s="1"/>
  <c r="J123" i="31" s="1"/>
  <c r="J124" i="31" s="1"/>
  <c r="J125" i="31" s="1"/>
  <c r="J126" i="31" s="1"/>
  <c r="J127" i="31" s="1"/>
  <c r="J128" i="31" s="1"/>
  <c r="J129" i="31" s="1"/>
  <c r="J130" i="31" s="1"/>
  <c r="J131" i="31" s="1"/>
  <c r="J132" i="31" s="1"/>
  <c r="J133" i="31" s="1"/>
  <c r="J134" i="31" s="1"/>
  <c r="J135" i="31" s="1"/>
  <c r="J136" i="31" s="1"/>
  <c r="J137" i="31" s="1"/>
  <c r="J138" i="31" s="1"/>
  <c r="J139" i="31" s="1"/>
  <c r="J140" i="31" s="1"/>
  <c r="J141" i="31" s="1"/>
  <c r="J142" i="31" s="1"/>
  <c r="J143" i="31" s="1"/>
  <c r="J144" i="31" s="1"/>
  <c r="J145" i="31" s="1"/>
  <c r="J146" i="31" s="1"/>
  <c r="J147" i="31" s="1"/>
  <c r="J148" i="31" s="1"/>
  <c r="J149" i="31" s="1"/>
  <c r="J150" i="31" s="1"/>
  <c r="J151" i="31" s="1"/>
  <c r="J152" i="31" s="1"/>
  <c r="J153" i="31" s="1"/>
  <c r="J154" i="31" s="1"/>
  <c r="J155" i="31" s="1"/>
  <c r="J156" i="31" s="1"/>
  <c r="J157" i="31" s="1"/>
  <c r="J158" i="31" s="1"/>
  <c r="J159" i="31" s="1"/>
  <c r="J160" i="31" s="1"/>
  <c r="J161" i="31" s="1"/>
  <c r="J162" i="31" s="1"/>
  <c r="J163" i="31" s="1"/>
  <c r="J164" i="31" s="1"/>
  <c r="J165" i="31" s="1"/>
  <c r="J166" i="31" s="1"/>
  <c r="J167" i="31" s="1"/>
  <c r="J168" i="31" s="1"/>
  <c r="J169" i="31" s="1"/>
  <c r="J170" i="31" s="1"/>
  <c r="J171" i="31" s="1"/>
  <c r="J172" i="31" s="1"/>
  <c r="J173" i="31" s="1"/>
  <c r="J174" i="31" s="1"/>
  <c r="J175" i="31" s="1"/>
  <c r="J176" i="31" s="1"/>
  <c r="J177" i="31" s="1"/>
  <c r="J178" i="31" s="1"/>
  <c r="J179" i="31" s="1"/>
  <c r="J180" i="31" s="1"/>
  <c r="J181" i="31" s="1"/>
  <c r="J182" i="31" s="1"/>
  <c r="J183" i="31" s="1"/>
  <c r="J184" i="31" s="1"/>
  <c r="J185" i="31" s="1"/>
  <c r="J186" i="31" s="1"/>
  <c r="J187" i="31" s="1"/>
  <c r="J188" i="31" s="1"/>
  <c r="J189" i="31" s="1"/>
  <c r="J190" i="31" s="1"/>
  <c r="J191" i="31" s="1"/>
  <c r="J192" i="31" s="1"/>
  <c r="J193" i="31" s="1"/>
  <c r="J194" i="31" s="1"/>
  <c r="J195" i="31" s="1"/>
  <c r="J196" i="31" s="1"/>
  <c r="J197" i="31" s="1"/>
  <c r="J198" i="31" s="1"/>
  <c r="J199" i="31" s="1"/>
  <c r="J200" i="31" s="1"/>
  <c r="J201" i="31" s="1"/>
  <c r="J202" i="31" s="1"/>
  <c r="F3" i="27" l="1"/>
  <c r="F4" i="27" s="1"/>
  <c r="F5" i="27" s="1"/>
  <c r="F6" i="27" s="1"/>
  <c r="F7" i="27" s="1"/>
  <c r="F8" i="27" s="1"/>
  <c r="F9" i="27" s="1"/>
  <c r="F10" i="27" s="1"/>
  <c r="F11" i="27" s="1"/>
  <c r="F12" i="27" s="1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0" i="27" s="1"/>
  <c r="F31" i="27" s="1"/>
  <c r="F32" i="27" s="1"/>
  <c r="F33" i="27" s="1"/>
  <c r="F34" i="27" s="1"/>
  <c r="F35" i="27" s="1"/>
  <c r="F36" i="27" s="1"/>
  <c r="F37" i="27" s="1"/>
  <c r="F38" i="27" s="1"/>
  <c r="F39" i="27" s="1"/>
  <c r="F40" i="27" s="1"/>
  <c r="F41" i="27" s="1"/>
  <c r="F42" i="27" s="1"/>
  <c r="F43" i="27" s="1"/>
  <c r="F44" i="27" s="1"/>
  <c r="F45" i="27" s="1"/>
  <c r="F46" i="27" s="1"/>
  <c r="F47" i="27" s="1"/>
  <c r="F48" i="27" s="1"/>
  <c r="F49" i="27" s="1"/>
  <c r="F50" i="27" s="1"/>
  <c r="F51" i="27" s="1"/>
  <c r="F52" i="27" s="1"/>
  <c r="F53" i="27" s="1"/>
  <c r="F54" i="27" s="1"/>
  <c r="F55" i="27" s="1"/>
  <c r="F56" i="27" s="1"/>
  <c r="F57" i="27" s="1"/>
  <c r="F58" i="27" s="1"/>
  <c r="F59" i="27" s="1"/>
  <c r="F60" i="27" s="1"/>
  <c r="F61" i="27" s="1"/>
  <c r="F62" i="27" s="1"/>
  <c r="F63" i="27" s="1"/>
  <c r="F64" i="27" s="1"/>
  <c r="F65" i="27" s="1"/>
  <c r="F66" i="27" s="1"/>
  <c r="F67" i="27" s="1"/>
  <c r="F68" i="27" s="1"/>
  <c r="F69" i="27" s="1"/>
  <c r="F70" i="27" s="1"/>
  <c r="F71" i="27" s="1"/>
  <c r="F72" i="27" s="1"/>
  <c r="F73" i="27" s="1"/>
  <c r="F74" i="27" s="1"/>
  <c r="F75" i="27" s="1"/>
  <c r="F76" i="27" s="1"/>
  <c r="F77" i="27" s="1"/>
  <c r="F78" i="27" s="1"/>
  <c r="F79" i="27" s="1"/>
  <c r="F80" i="27" s="1"/>
  <c r="F81" i="27" s="1"/>
  <c r="F82" i="27" s="1"/>
  <c r="F83" i="27" s="1"/>
  <c r="F84" i="27" s="1"/>
  <c r="F85" i="27" s="1"/>
  <c r="F86" i="27" s="1"/>
  <c r="F87" i="27" s="1"/>
  <c r="F88" i="27" s="1"/>
  <c r="F89" i="27" s="1"/>
  <c r="F90" i="27" s="1"/>
  <c r="F91" i="27" s="1"/>
  <c r="F92" i="27" s="1"/>
  <c r="F93" i="27" s="1"/>
  <c r="F94" i="27" s="1"/>
  <c r="F95" i="27" s="1"/>
  <c r="F96" i="27" s="1"/>
  <c r="F97" i="27" s="1"/>
  <c r="F98" i="27" s="1"/>
  <c r="F99" i="27" s="1"/>
  <c r="F100" i="27" s="1"/>
  <c r="F101" i="27" s="1"/>
  <c r="F102" i="27" s="1"/>
  <c r="F103" i="27" s="1"/>
  <c r="F104" i="27" s="1"/>
  <c r="F105" i="27" s="1"/>
  <c r="F106" i="27" s="1"/>
  <c r="F107" i="27" s="1"/>
  <c r="F108" i="27" s="1"/>
  <c r="F109" i="27" s="1"/>
  <c r="F110" i="27" s="1"/>
  <c r="F111" i="27" s="1"/>
  <c r="F112" i="27" s="1"/>
  <c r="F113" i="27" s="1"/>
  <c r="F114" i="27" s="1"/>
  <c r="F115" i="27" s="1"/>
  <c r="F116" i="27" s="1"/>
  <c r="F117" i="27" s="1"/>
  <c r="F118" i="27" s="1"/>
  <c r="F119" i="27" s="1"/>
  <c r="F120" i="27" s="1"/>
  <c r="F121" i="27" s="1"/>
  <c r="F122" i="27" s="1"/>
  <c r="F123" i="27" s="1"/>
  <c r="F124" i="27" s="1"/>
  <c r="F125" i="27" s="1"/>
  <c r="F126" i="27" s="1"/>
  <c r="F127" i="27" s="1"/>
  <c r="F128" i="27" s="1"/>
  <c r="F129" i="27" s="1"/>
  <c r="F130" i="27" s="1"/>
  <c r="F131" i="27" s="1"/>
  <c r="F132" i="27" s="1"/>
  <c r="F133" i="27" s="1"/>
  <c r="F134" i="27" s="1"/>
  <c r="F135" i="27" s="1"/>
  <c r="F136" i="27" s="1"/>
  <c r="F137" i="27" s="1"/>
  <c r="F138" i="27" s="1"/>
  <c r="F139" i="27" s="1"/>
  <c r="F140" i="27" s="1"/>
  <c r="F141" i="27" s="1"/>
  <c r="F142" i="27" s="1"/>
  <c r="F143" i="27" s="1"/>
  <c r="F144" i="27" s="1"/>
  <c r="F145" i="27" s="1"/>
  <c r="F146" i="27" s="1"/>
  <c r="F147" i="27" s="1"/>
  <c r="F148" i="27" s="1"/>
  <c r="F149" i="27" s="1"/>
  <c r="F150" i="27" s="1"/>
  <c r="F151" i="27" s="1"/>
  <c r="F152" i="27" s="1"/>
  <c r="F153" i="27" s="1"/>
  <c r="F154" i="27" s="1"/>
  <c r="F155" i="27" s="1"/>
  <c r="F156" i="27" s="1"/>
  <c r="F157" i="27" s="1"/>
  <c r="F158" i="27" s="1"/>
  <c r="F159" i="27" s="1"/>
  <c r="F160" i="27" s="1"/>
  <c r="F161" i="27" s="1"/>
  <c r="F162" i="27" s="1"/>
  <c r="F163" i="27" s="1"/>
  <c r="F164" i="27" s="1"/>
  <c r="F165" i="27" s="1"/>
  <c r="F166" i="27" s="1"/>
  <c r="F167" i="27" s="1"/>
  <c r="F168" i="27" s="1"/>
  <c r="F169" i="27" s="1"/>
  <c r="F170" i="27" s="1"/>
  <c r="F171" i="27" s="1"/>
  <c r="F172" i="27" s="1"/>
  <c r="F173" i="27" s="1"/>
  <c r="F174" i="27" s="1"/>
  <c r="F175" i="27" s="1"/>
  <c r="F176" i="27" s="1"/>
  <c r="F177" i="27" s="1"/>
  <c r="F178" i="27" s="1"/>
  <c r="F179" i="27" s="1"/>
  <c r="F180" i="27" s="1"/>
  <c r="F181" i="27" s="1"/>
  <c r="F182" i="27" s="1"/>
  <c r="F183" i="27" s="1"/>
  <c r="F184" i="27" s="1"/>
  <c r="F185" i="27" s="1"/>
  <c r="F186" i="27" s="1"/>
  <c r="F187" i="27" s="1"/>
  <c r="F188" i="27" s="1"/>
  <c r="F189" i="27" s="1"/>
  <c r="F190" i="27" s="1"/>
  <c r="F191" i="27" s="1"/>
  <c r="F192" i="27" s="1"/>
  <c r="F193" i="27" s="1"/>
  <c r="F194" i="27" s="1"/>
  <c r="F195" i="27" s="1"/>
  <c r="F196" i="27" s="1"/>
  <c r="F197" i="27" s="1"/>
  <c r="F198" i="27" s="1"/>
  <c r="F199" i="27" s="1"/>
  <c r="F200" i="27" s="1"/>
  <c r="F201" i="27" s="1"/>
  <c r="F202" i="27" s="1"/>
  <c r="L1" i="30"/>
  <c r="N2" i="30" s="1"/>
  <c r="L3" i="29"/>
  <c r="L4" i="29" s="1"/>
  <c r="L5" i="29" s="1"/>
  <c r="L6" i="29" s="1"/>
  <c r="L7" i="29" s="1"/>
  <c r="L8" i="29" s="1"/>
  <c r="L9" i="29" s="1"/>
  <c r="L10" i="29" s="1"/>
  <c r="L11" i="29" s="1"/>
  <c r="L12" i="29" s="1"/>
  <c r="L13" i="29" s="1"/>
  <c r="L14" i="29" s="1"/>
  <c r="L15" i="29" s="1"/>
  <c r="L16" i="29" s="1"/>
  <c r="L17" i="29" s="1"/>
  <c r="L18" i="29" s="1"/>
  <c r="L19" i="29" s="1"/>
  <c r="L20" i="29" s="1"/>
  <c r="L21" i="29" s="1"/>
  <c r="L22" i="29" s="1"/>
  <c r="L23" i="29" s="1"/>
  <c r="L24" i="29" s="1"/>
  <c r="L25" i="29" s="1"/>
  <c r="L26" i="29" s="1"/>
  <c r="L27" i="29" s="1"/>
  <c r="L28" i="29" s="1"/>
  <c r="L29" i="29" s="1"/>
  <c r="L30" i="29" s="1"/>
  <c r="L31" i="29" s="1"/>
  <c r="L32" i="29" s="1"/>
  <c r="L33" i="29" s="1"/>
  <c r="L34" i="29" s="1"/>
  <c r="L35" i="29" s="1"/>
  <c r="L36" i="29" s="1"/>
  <c r="L37" i="29" s="1"/>
  <c r="L38" i="29" s="1"/>
  <c r="L39" i="29" s="1"/>
  <c r="L40" i="29" s="1"/>
  <c r="L41" i="29" s="1"/>
  <c r="L42" i="29" s="1"/>
  <c r="L43" i="29" s="1"/>
  <c r="L44" i="29" s="1"/>
  <c r="L45" i="29" s="1"/>
  <c r="L46" i="29" s="1"/>
  <c r="L47" i="29" s="1"/>
  <c r="L48" i="29" s="1"/>
  <c r="L49" i="29" s="1"/>
  <c r="L50" i="29" s="1"/>
  <c r="L51" i="29" s="1"/>
  <c r="L52" i="29" s="1"/>
  <c r="L53" i="29" s="1"/>
  <c r="L54" i="29" s="1"/>
  <c r="L55" i="29" s="1"/>
  <c r="L56" i="29" s="1"/>
  <c r="L57" i="29" s="1"/>
  <c r="L58" i="29" s="1"/>
  <c r="L59" i="29" s="1"/>
  <c r="L60" i="29" s="1"/>
  <c r="L61" i="29" s="1"/>
  <c r="L62" i="29" s="1"/>
  <c r="L63" i="29" s="1"/>
  <c r="L64" i="29" s="1"/>
  <c r="L65" i="29" s="1"/>
  <c r="L66" i="29" s="1"/>
  <c r="L67" i="29" s="1"/>
  <c r="L68" i="29" s="1"/>
  <c r="L69" i="29" s="1"/>
  <c r="L70" i="29" s="1"/>
  <c r="L71" i="29" s="1"/>
  <c r="L72" i="29" s="1"/>
  <c r="L73" i="29" s="1"/>
  <c r="L74" i="29" s="1"/>
  <c r="L75" i="29" s="1"/>
  <c r="L76" i="29" s="1"/>
  <c r="L77" i="29" s="1"/>
  <c r="L78" i="29" s="1"/>
  <c r="L79" i="29" s="1"/>
  <c r="L80" i="29" s="1"/>
  <c r="L81" i="29" s="1"/>
  <c r="L82" i="29" s="1"/>
  <c r="L83" i="29" s="1"/>
  <c r="L84" i="29" s="1"/>
  <c r="L85" i="29" s="1"/>
  <c r="L86" i="29" s="1"/>
  <c r="L87" i="29" s="1"/>
  <c r="L88" i="29" s="1"/>
  <c r="L89" i="29" s="1"/>
  <c r="L90" i="29" s="1"/>
  <c r="L91" i="29" s="1"/>
  <c r="L92" i="29" s="1"/>
  <c r="L93" i="29" s="1"/>
  <c r="L94" i="29" s="1"/>
  <c r="L95" i="29" s="1"/>
  <c r="L96" i="29" s="1"/>
  <c r="L97" i="29" s="1"/>
  <c r="L98" i="29" s="1"/>
  <c r="L99" i="29" s="1"/>
  <c r="L100" i="29" s="1"/>
  <c r="L101" i="29" s="1"/>
  <c r="L102" i="29" s="1"/>
  <c r="L103" i="29" s="1"/>
  <c r="L104" i="29" s="1"/>
  <c r="L105" i="29" s="1"/>
  <c r="L106" i="29" s="1"/>
  <c r="L107" i="29" s="1"/>
  <c r="L108" i="29" s="1"/>
  <c r="L109" i="29" s="1"/>
  <c r="L110" i="29" s="1"/>
  <c r="L111" i="29" s="1"/>
  <c r="L112" i="29" s="1"/>
  <c r="L113" i="29" s="1"/>
  <c r="L114" i="29" s="1"/>
  <c r="L115" i="29" s="1"/>
  <c r="L116" i="29" s="1"/>
  <c r="L117" i="29" s="1"/>
  <c r="L118" i="29" s="1"/>
  <c r="L119" i="29" s="1"/>
  <c r="L120" i="29" s="1"/>
  <c r="L121" i="29" s="1"/>
  <c r="L122" i="29" s="1"/>
  <c r="L123" i="29" s="1"/>
  <c r="L124" i="29" s="1"/>
  <c r="L125" i="29" s="1"/>
  <c r="L126" i="29" s="1"/>
  <c r="L127" i="29" s="1"/>
  <c r="L128" i="29" s="1"/>
  <c r="L129" i="29" s="1"/>
  <c r="L130" i="29" s="1"/>
  <c r="L131" i="29" s="1"/>
  <c r="L132" i="29" s="1"/>
  <c r="L133" i="29" s="1"/>
  <c r="L134" i="29" s="1"/>
  <c r="L135" i="29" s="1"/>
  <c r="L136" i="29" s="1"/>
  <c r="L137" i="29" s="1"/>
  <c r="L138" i="29" s="1"/>
  <c r="L139" i="29" s="1"/>
  <c r="L140" i="29" s="1"/>
  <c r="L141" i="29" s="1"/>
  <c r="L142" i="29" s="1"/>
  <c r="L143" i="29" s="1"/>
  <c r="L144" i="29" s="1"/>
  <c r="L145" i="29" s="1"/>
  <c r="L146" i="29" s="1"/>
  <c r="L147" i="29" s="1"/>
  <c r="L148" i="29" s="1"/>
  <c r="L149" i="29" s="1"/>
  <c r="L150" i="29" s="1"/>
  <c r="L151" i="29" s="1"/>
  <c r="L152" i="29" s="1"/>
  <c r="L153" i="29" s="1"/>
  <c r="L154" i="29" s="1"/>
  <c r="L155" i="29" s="1"/>
  <c r="L156" i="29" s="1"/>
  <c r="L157" i="29" s="1"/>
  <c r="L158" i="29" s="1"/>
  <c r="L159" i="29" s="1"/>
  <c r="L160" i="29" s="1"/>
  <c r="L161" i="29" s="1"/>
  <c r="L162" i="29" s="1"/>
  <c r="L163" i="29" s="1"/>
  <c r="L164" i="29" s="1"/>
  <c r="L165" i="29" s="1"/>
  <c r="L166" i="29" s="1"/>
  <c r="L167" i="29" s="1"/>
  <c r="L168" i="29" s="1"/>
  <c r="L169" i="29" s="1"/>
  <c r="L170" i="29" s="1"/>
  <c r="L171" i="29" s="1"/>
  <c r="L172" i="29" s="1"/>
  <c r="L173" i="29" s="1"/>
  <c r="L174" i="29" s="1"/>
  <c r="L175" i="29" s="1"/>
  <c r="L176" i="29" s="1"/>
  <c r="L177" i="29" s="1"/>
  <c r="L178" i="29" s="1"/>
  <c r="L179" i="29" s="1"/>
  <c r="L180" i="29" s="1"/>
  <c r="L181" i="29" s="1"/>
  <c r="L182" i="29" s="1"/>
  <c r="L183" i="29" s="1"/>
  <c r="L184" i="29" s="1"/>
  <c r="L185" i="29" s="1"/>
  <c r="L186" i="29" s="1"/>
  <c r="L187" i="29" s="1"/>
  <c r="L188" i="29" s="1"/>
  <c r="L189" i="29" s="1"/>
  <c r="L190" i="29" s="1"/>
  <c r="L191" i="29" s="1"/>
  <c r="L192" i="29" s="1"/>
  <c r="L193" i="29" s="1"/>
  <c r="L194" i="29" s="1"/>
  <c r="L195" i="29" s="1"/>
  <c r="L196" i="29" s="1"/>
  <c r="L197" i="29" s="1"/>
  <c r="L198" i="29" s="1"/>
  <c r="L199" i="29" s="1"/>
  <c r="L200" i="29" s="1"/>
  <c r="L201" i="29" s="1"/>
  <c r="L202" i="29" s="1"/>
  <c r="L1" i="28"/>
  <c r="N2" i="28" s="1"/>
  <c r="J1" i="31"/>
  <c r="L1" i="29" l="1"/>
  <c r="N2" i="29" s="1"/>
  <c r="N3" i="29" s="1"/>
  <c r="N4" i="29" s="1"/>
  <c r="N5" i="29" s="1"/>
  <c r="N6" i="29" s="1"/>
  <c r="N7" i="29" s="1"/>
  <c r="N8" i="29" s="1"/>
  <c r="N9" i="29" s="1"/>
  <c r="N10" i="29" s="1"/>
  <c r="N11" i="29" s="1"/>
  <c r="N12" i="29" s="1"/>
  <c r="N13" i="29" s="1"/>
  <c r="N14" i="29" s="1"/>
  <c r="N15" i="29" s="1"/>
  <c r="N16" i="29" s="1"/>
  <c r="N17" i="29" s="1"/>
  <c r="N18" i="29" s="1"/>
  <c r="N19" i="29" s="1"/>
  <c r="N20" i="29" s="1"/>
  <c r="N21" i="29" s="1"/>
  <c r="N22" i="29" s="1"/>
  <c r="N23" i="29" s="1"/>
  <c r="N24" i="29" s="1"/>
  <c r="N25" i="29" s="1"/>
  <c r="N26" i="29" s="1"/>
  <c r="N27" i="29" s="1"/>
  <c r="N28" i="29" s="1"/>
  <c r="N29" i="29" s="1"/>
  <c r="N30" i="29" s="1"/>
  <c r="N31" i="29" s="1"/>
  <c r="N32" i="29" s="1"/>
  <c r="N33" i="29" s="1"/>
  <c r="N34" i="29" s="1"/>
  <c r="N35" i="29" s="1"/>
  <c r="N36" i="29" s="1"/>
  <c r="N37" i="29" s="1"/>
  <c r="N38" i="29" s="1"/>
  <c r="N39" i="29" s="1"/>
  <c r="N40" i="29" s="1"/>
  <c r="N41" i="29" s="1"/>
  <c r="N42" i="29" s="1"/>
  <c r="N43" i="29" s="1"/>
  <c r="N44" i="29" s="1"/>
  <c r="N45" i="29" s="1"/>
  <c r="N46" i="29" s="1"/>
  <c r="N47" i="29" s="1"/>
  <c r="N48" i="29" s="1"/>
  <c r="N49" i="29" s="1"/>
  <c r="N50" i="29" s="1"/>
  <c r="N51" i="29" s="1"/>
  <c r="N52" i="29" s="1"/>
  <c r="N53" i="29" s="1"/>
  <c r="N54" i="29" s="1"/>
  <c r="N55" i="29" s="1"/>
  <c r="N56" i="29" s="1"/>
  <c r="N57" i="29" s="1"/>
  <c r="N58" i="29" s="1"/>
  <c r="N59" i="29" s="1"/>
  <c r="N60" i="29" s="1"/>
  <c r="N61" i="29" s="1"/>
  <c r="N62" i="29" s="1"/>
  <c r="N63" i="29" s="1"/>
  <c r="N64" i="29" s="1"/>
  <c r="N65" i="29" s="1"/>
  <c r="N66" i="29" s="1"/>
  <c r="N67" i="29" s="1"/>
  <c r="N68" i="29" s="1"/>
  <c r="N69" i="29" s="1"/>
  <c r="N70" i="29" s="1"/>
  <c r="N71" i="29" s="1"/>
  <c r="N72" i="29" s="1"/>
  <c r="N73" i="29" s="1"/>
  <c r="N74" i="29" s="1"/>
  <c r="N75" i="29" s="1"/>
  <c r="N76" i="29" s="1"/>
  <c r="N77" i="29" s="1"/>
  <c r="N78" i="29" s="1"/>
  <c r="N79" i="29" s="1"/>
  <c r="N80" i="29" s="1"/>
  <c r="N81" i="29" s="1"/>
  <c r="N82" i="29" s="1"/>
  <c r="N83" i="29" s="1"/>
  <c r="N84" i="29" s="1"/>
  <c r="N85" i="29" s="1"/>
  <c r="N86" i="29" s="1"/>
  <c r="N87" i="29" s="1"/>
  <c r="N88" i="29" s="1"/>
  <c r="N89" i="29" s="1"/>
  <c r="N90" i="29" s="1"/>
  <c r="N91" i="29" s="1"/>
  <c r="N92" i="29" s="1"/>
  <c r="N93" i="29" s="1"/>
  <c r="N94" i="29" s="1"/>
  <c r="N95" i="29" s="1"/>
  <c r="N96" i="29" s="1"/>
  <c r="N97" i="29" s="1"/>
  <c r="N98" i="29" s="1"/>
  <c r="N99" i="29" s="1"/>
  <c r="N100" i="29" s="1"/>
  <c r="N101" i="29" s="1"/>
  <c r="N102" i="29" s="1"/>
  <c r="N103" i="29" s="1"/>
  <c r="N104" i="29" s="1"/>
  <c r="N105" i="29" s="1"/>
  <c r="N106" i="29" s="1"/>
  <c r="N107" i="29" s="1"/>
  <c r="N108" i="29" s="1"/>
  <c r="N109" i="29" s="1"/>
  <c r="N110" i="29" s="1"/>
  <c r="N111" i="29" s="1"/>
  <c r="N112" i="29" s="1"/>
  <c r="N113" i="29" s="1"/>
  <c r="N114" i="29" s="1"/>
  <c r="N115" i="29" s="1"/>
  <c r="N116" i="29" s="1"/>
  <c r="N117" i="29" s="1"/>
  <c r="N118" i="29" s="1"/>
  <c r="N119" i="29" s="1"/>
  <c r="N120" i="29" s="1"/>
  <c r="N121" i="29" s="1"/>
  <c r="N122" i="29" s="1"/>
  <c r="N123" i="29" s="1"/>
  <c r="N124" i="29" s="1"/>
  <c r="N125" i="29" s="1"/>
  <c r="N126" i="29" s="1"/>
  <c r="N127" i="29" s="1"/>
  <c r="N128" i="29" s="1"/>
  <c r="N129" i="29" s="1"/>
  <c r="N130" i="29" s="1"/>
  <c r="N131" i="29" s="1"/>
  <c r="N132" i="29" s="1"/>
  <c r="N133" i="29" s="1"/>
  <c r="N134" i="29" s="1"/>
  <c r="N135" i="29" s="1"/>
  <c r="N136" i="29" s="1"/>
  <c r="N137" i="29" s="1"/>
  <c r="N138" i="29" s="1"/>
  <c r="N139" i="29" s="1"/>
  <c r="N140" i="29" s="1"/>
  <c r="N141" i="29" s="1"/>
  <c r="N142" i="29" s="1"/>
  <c r="N143" i="29" s="1"/>
  <c r="N144" i="29" s="1"/>
  <c r="N145" i="29" s="1"/>
  <c r="N146" i="29" s="1"/>
  <c r="N147" i="29" s="1"/>
  <c r="N148" i="29" s="1"/>
  <c r="N149" i="29" s="1"/>
  <c r="N150" i="29" s="1"/>
  <c r="N151" i="29" s="1"/>
  <c r="N152" i="29" s="1"/>
  <c r="N153" i="29" s="1"/>
  <c r="N154" i="29" s="1"/>
  <c r="N155" i="29" s="1"/>
  <c r="N156" i="29" s="1"/>
  <c r="N157" i="29" s="1"/>
  <c r="N158" i="29" s="1"/>
  <c r="N159" i="29" s="1"/>
  <c r="N160" i="29" s="1"/>
  <c r="N161" i="29" s="1"/>
  <c r="N162" i="29" s="1"/>
  <c r="N163" i="29" s="1"/>
  <c r="N164" i="29" s="1"/>
  <c r="N165" i="29" s="1"/>
  <c r="N166" i="29" s="1"/>
  <c r="N167" i="29" s="1"/>
  <c r="N168" i="29" s="1"/>
  <c r="N169" i="29" s="1"/>
  <c r="N170" i="29" s="1"/>
  <c r="N171" i="29" s="1"/>
  <c r="N172" i="29" s="1"/>
  <c r="N173" i="29" s="1"/>
  <c r="N174" i="29" s="1"/>
  <c r="N175" i="29" s="1"/>
  <c r="N176" i="29" s="1"/>
  <c r="N177" i="29" s="1"/>
  <c r="N178" i="29" s="1"/>
  <c r="N179" i="29" s="1"/>
  <c r="N180" i="29" s="1"/>
  <c r="N181" i="29" s="1"/>
  <c r="N182" i="29" s="1"/>
  <c r="N183" i="29" s="1"/>
  <c r="N184" i="29" s="1"/>
  <c r="N185" i="29" s="1"/>
  <c r="N186" i="29" s="1"/>
  <c r="N187" i="29" s="1"/>
  <c r="N188" i="29" s="1"/>
  <c r="N189" i="29" s="1"/>
  <c r="N190" i="29" s="1"/>
  <c r="N191" i="29" s="1"/>
  <c r="N192" i="29" s="1"/>
  <c r="N193" i="29" s="1"/>
  <c r="N194" i="29" s="1"/>
  <c r="N195" i="29" s="1"/>
  <c r="N196" i="29" s="1"/>
  <c r="N197" i="29" s="1"/>
  <c r="N198" i="29" s="1"/>
  <c r="N199" i="29" s="1"/>
  <c r="N200" i="29" s="1"/>
  <c r="N201" i="29" s="1"/>
  <c r="N202" i="29" s="1"/>
  <c r="F1" i="27"/>
  <c r="H2" i="27" s="1"/>
  <c r="N3" i="28"/>
  <c r="N4" i="28" s="1"/>
  <c r="N5" i="28" s="1"/>
  <c r="N6" i="28" s="1"/>
  <c r="N7" i="28" s="1"/>
  <c r="N8" i="28" s="1"/>
  <c r="N9" i="28" s="1"/>
  <c r="N10" i="28" s="1"/>
  <c r="N11" i="28" s="1"/>
  <c r="N12" i="28" s="1"/>
  <c r="N13" i="28" s="1"/>
  <c r="N14" i="28" s="1"/>
  <c r="N15" i="28" s="1"/>
  <c r="N16" i="28" s="1"/>
  <c r="N17" i="28" s="1"/>
  <c r="N18" i="28" s="1"/>
  <c r="N19" i="28" s="1"/>
  <c r="N20" i="28" s="1"/>
  <c r="N21" i="28" s="1"/>
  <c r="N22" i="28" s="1"/>
  <c r="N23" i="28" s="1"/>
  <c r="N24" i="28" s="1"/>
  <c r="N25" i="28" s="1"/>
  <c r="N26" i="28" s="1"/>
  <c r="N27" i="28" s="1"/>
  <c r="N28" i="28" s="1"/>
  <c r="N29" i="28" s="1"/>
  <c r="N30" i="28" s="1"/>
  <c r="N31" i="28" s="1"/>
  <c r="N32" i="28" s="1"/>
  <c r="N33" i="28" s="1"/>
  <c r="N34" i="28" s="1"/>
  <c r="N35" i="28" s="1"/>
  <c r="N36" i="28" s="1"/>
  <c r="N37" i="28" s="1"/>
  <c r="N38" i="28" s="1"/>
  <c r="N39" i="28" s="1"/>
  <c r="N40" i="28" s="1"/>
  <c r="N41" i="28" s="1"/>
  <c r="N42" i="28" s="1"/>
  <c r="N43" i="28" s="1"/>
  <c r="N44" i="28" s="1"/>
  <c r="N45" i="28" s="1"/>
  <c r="N46" i="28" s="1"/>
  <c r="N47" i="28" s="1"/>
  <c r="N48" i="28" s="1"/>
  <c r="N49" i="28" s="1"/>
  <c r="N50" i="28" s="1"/>
  <c r="N51" i="28" s="1"/>
  <c r="N52" i="28" s="1"/>
  <c r="N53" i="28" s="1"/>
  <c r="N54" i="28" s="1"/>
  <c r="N55" i="28" s="1"/>
  <c r="N56" i="28" s="1"/>
  <c r="N57" i="28" s="1"/>
  <c r="N58" i="28" s="1"/>
  <c r="N59" i="28" s="1"/>
  <c r="N60" i="28" s="1"/>
  <c r="N61" i="28" s="1"/>
  <c r="N62" i="28" s="1"/>
  <c r="N63" i="28" s="1"/>
  <c r="N64" i="28" s="1"/>
  <c r="N65" i="28" s="1"/>
  <c r="N66" i="28" s="1"/>
  <c r="N67" i="28" s="1"/>
  <c r="N68" i="28" s="1"/>
  <c r="N69" i="28" s="1"/>
  <c r="N70" i="28" s="1"/>
  <c r="N71" i="28" s="1"/>
  <c r="N72" i="28" s="1"/>
  <c r="N73" i="28" s="1"/>
  <c r="N74" i="28" s="1"/>
  <c r="N75" i="28" s="1"/>
  <c r="N76" i="28" s="1"/>
  <c r="N77" i="28" s="1"/>
  <c r="N78" i="28" s="1"/>
  <c r="N79" i="28" s="1"/>
  <c r="N80" i="28" s="1"/>
  <c r="N81" i="28" s="1"/>
  <c r="N82" i="28" s="1"/>
  <c r="N83" i="28" s="1"/>
  <c r="N84" i="28" s="1"/>
  <c r="N85" i="28" s="1"/>
  <c r="N86" i="28" s="1"/>
  <c r="N87" i="28" s="1"/>
  <c r="N88" i="28" s="1"/>
  <c r="N89" i="28" s="1"/>
  <c r="N90" i="28" s="1"/>
  <c r="N91" i="28" s="1"/>
  <c r="N92" i="28" s="1"/>
  <c r="N93" i="28" s="1"/>
  <c r="N94" i="28" s="1"/>
  <c r="N95" i="28" s="1"/>
  <c r="N96" i="28" s="1"/>
  <c r="N97" i="28" s="1"/>
  <c r="N98" i="28" s="1"/>
  <c r="N99" i="28" s="1"/>
  <c r="N100" i="28" s="1"/>
  <c r="N101" i="28" s="1"/>
  <c r="N102" i="28" s="1"/>
  <c r="N103" i="28" s="1"/>
  <c r="N104" i="28" s="1"/>
  <c r="N105" i="28" s="1"/>
  <c r="N106" i="28" s="1"/>
  <c r="N107" i="28" s="1"/>
  <c r="N108" i="28" s="1"/>
  <c r="N109" i="28" s="1"/>
  <c r="N110" i="28" s="1"/>
  <c r="N111" i="28" s="1"/>
  <c r="N112" i="28" s="1"/>
  <c r="N113" i="28" s="1"/>
  <c r="N114" i="28" s="1"/>
  <c r="N115" i="28" s="1"/>
  <c r="N116" i="28" s="1"/>
  <c r="N117" i="28" s="1"/>
  <c r="N118" i="28" s="1"/>
  <c r="N119" i="28" s="1"/>
  <c r="N120" i="28" s="1"/>
  <c r="N121" i="28" s="1"/>
  <c r="N122" i="28" s="1"/>
  <c r="N123" i="28" s="1"/>
  <c r="N124" i="28" s="1"/>
  <c r="N125" i="28" s="1"/>
  <c r="N126" i="28" s="1"/>
  <c r="N127" i="28" s="1"/>
  <c r="N128" i="28" s="1"/>
  <c r="N129" i="28" s="1"/>
  <c r="N130" i="28" s="1"/>
  <c r="N131" i="28" s="1"/>
  <c r="N132" i="28" s="1"/>
  <c r="N133" i="28" s="1"/>
  <c r="N134" i="28" s="1"/>
  <c r="N135" i="28" s="1"/>
  <c r="N136" i="28" s="1"/>
  <c r="N137" i="28" s="1"/>
  <c r="N138" i="28" s="1"/>
  <c r="N139" i="28" s="1"/>
  <c r="N140" i="28" s="1"/>
  <c r="N141" i="28" s="1"/>
  <c r="N142" i="28" s="1"/>
  <c r="N143" i="28" s="1"/>
  <c r="N144" i="28" s="1"/>
  <c r="N145" i="28" s="1"/>
  <c r="N146" i="28" s="1"/>
  <c r="N147" i="28" s="1"/>
  <c r="N148" i="28" s="1"/>
  <c r="N149" i="28" s="1"/>
  <c r="N150" i="28" s="1"/>
  <c r="N151" i="28" s="1"/>
  <c r="N152" i="28" s="1"/>
  <c r="N153" i="28" s="1"/>
  <c r="N154" i="28" s="1"/>
  <c r="N155" i="28" s="1"/>
  <c r="N156" i="28" s="1"/>
  <c r="N157" i="28" s="1"/>
  <c r="N158" i="28" s="1"/>
  <c r="N159" i="28" s="1"/>
  <c r="N160" i="28" s="1"/>
  <c r="N161" i="28" s="1"/>
  <c r="N162" i="28" s="1"/>
  <c r="N163" i="28" s="1"/>
  <c r="N164" i="28" s="1"/>
  <c r="N165" i="28" s="1"/>
  <c r="N166" i="28" s="1"/>
  <c r="N167" i="28" s="1"/>
  <c r="N168" i="28" s="1"/>
  <c r="N169" i="28" s="1"/>
  <c r="N170" i="28" s="1"/>
  <c r="N171" i="28" s="1"/>
  <c r="N172" i="28" s="1"/>
  <c r="N173" i="28" s="1"/>
  <c r="N174" i="28" s="1"/>
  <c r="N175" i="28" s="1"/>
  <c r="N176" i="28" s="1"/>
  <c r="N177" i="28" s="1"/>
  <c r="N178" i="28" s="1"/>
  <c r="N179" i="28" s="1"/>
  <c r="N180" i="28" s="1"/>
  <c r="N181" i="28" s="1"/>
  <c r="N182" i="28" s="1"/>
  <c r="N183" i="28" s="1"/>
  <c r="N184" i="28" s="1"/>
  <c r="N185" i="28" s="1"/>
  <c r="N186" i="28" s="1"/>
  <c r="N187" i="28" s="1"/>
  <c r="N188" i="28" s="1"/>
  <c r="N189" i="28" s="1"/>
  <c r="N190" i="28" s="1"/>
  <c r="N191" i="28" s="1"/>
  <c r="N192" i="28" s="1"/>
  <c r="N193" i="28" s="1"/>
  <c r="N194" i="28" s="1"/>
  <c r="N195" i="28" s="1"/>
  <c r="N196" i="28" s="1"/>
  <c r="N197" i="28" s="1"/>
  <c r="N198" i="28" s="1"/>
  <c r="N199" i="28" s="1"/>
  <c r="N200" i="28" s="1"/>
  <c r="N201" i="28" s="1"/>
  <c r="N202" i="28" s="1"/>
  <c r="N3" i="30"/>
  <c r="N4" i="30" s="1"/>
  <c r="N5" i="30" s="1"/>
  <c r="N6" i="30" s="1"/>
  <c r="N7" i="30" s="1"/>
  <c r="N8" i="30" s="1"/>
  <c r="N9" i="30" s="1"/>
  <c r="N10" i="30" s="1"/>
  <c r="N11" i="30" s="1"/>
  <c r="N12" i="30" s="1"/>
  <c r="N13" i="30" s="1"/>
  <c r="N14" i="30" s="1"/>
  <c r="N15" i="30" s="1"/>
  <c r="N16" i="30" s="1"/>
  <c r="N17" i="30" s="1"/>
  <c r="N18" i="30" s="1"/>
  <c r="N19" i="30" s="1"/>
  <c r="N20" i="30" s="1"/>
  <c r="N21" i="30" s="1"/>
  <c r="N22" i="30" s="1"/>
  <c r="N23" i="30" s="1"/>
  <c r="N24" i="30" s="1"/>
  <c r="N25" i="30" s="1"/>
  <c r="N26" i="30" s="1"/>
  <c r="N27" i="30" s="1"/>
  <c r="N28" i="30" s="1"/>
  <c r="N29" i="30" s="1"/>
  <c r="N30" i="30" s="1"/>
  <c r="N31" i="30" s="1"/>
  <c r="N32" i="30" s="1"/>
  <c r="N33" i="30" s="1"/>
  <c r="N34" i="30" s="1"/>
  <c r="N35" i="30" s="1"/>
  <c r="N36" i="30" s="1"/>
  <c r="N37" i="30" s="1"/>
  <c r="N38" i="30" s="1"/>
  <c r="N39" i="30" s="1"/>
  <c r="N40" i="30" s="1"/>
  <c r="N41" i="30" s="1"/>
  <c r="N42" i="30" s="1"/>
  <c r="N43" i="30" s="1"/>
  <c r="N44" i="30" s="1"/>
  <c r="N45" i="30" s="1"/>
  <c r="N46" i="30" s="1"/>
  <c r="N47" i="30" s="1"/>
  <c r="N48" i="30" s="1"/>
  <c r="N49" i="30" s="1"/>
  <c r="N50" i="30" s="1"/>
  <c r="N51" i="30" s="1"/>
  <c r="N52" i="30" s="1"/>
  <c r="N53" i="30" s="1"/>
  <c r="N54" i="30" s="1"/>
  <c r="N55" i="30" s="1"/>
  <c r="N56" i="30" s="1"/>
  <c r="N57" i="30" s="1"/>
  <c r="N58" i="30" s="1"/>
  <c r="N59" i="30" s="1"/>
  <c r="N60" i="30" s="1"/>
  <c r="N61" i="30" s="1"/>
  <c r="N62" i="30" s="1"/>
  <c r="N63" i="30" s="1"/>
  <c r="N64" i="30" s="1"/>
  <c r="N65" i="30" s="1"/>
  <c r="N66" i="30" s="1"/>
  <c r="N67" i="30" s="1"/>
  <c r="N68" i="30" s="1"/>
  <c r="N69" i="30" s="1"/>
  <c r="N70" i="30" s="1"/>
  <c r="N71" i="30" s="1"/>
  <c r="N72" i="30" s="1"/>
  <c r="N73" i="30" s="1"/>
  <c r="N74" i="30" s="1"/>
  <c r="N75" i="30" s="1"/>
  <c r="N76" i="30" s="1"/>
  <c r="N77" i="30" s="1"/>
  <c r="N78" i="30" s="1"/>
  <c r="N79" i="30" s="1"/>
  <c r="N80" i="30" s="1"/>
  <c r="N81" i="30" s="1"/>
  <c r="N82" i="30" s="1"/>
  <c r="N83" i="30" s="1"/>
  <c r="N84" i="30" s="1"/>
  <c r="N85" i="30" s="1"/>
  <c r="N86" i="30" s="1"/>
  <c r="N87" i="30" s="1"/>
  <c r="N88" i="30" s="1"/>
  <c r="N89" i="30" s="1"/>
  <c r="N90" i="30" s="1"/>
  <c r="N91" i="30" s="1"/>
  <c r="N92" i="30" s="1"/>
  <c r="N93" i="30" s="1"/>
  <c r="N94" i="30" s="1"/>
  <c r="N95" i="30" s="1"/>
  <c r="N96" i="30" s="1"/>
  <c r="N97" i="30" s="1"/>
  <c r="N98" i="30" s="1"/>
  <c r="N99" i="30" s="1"/>
  <c r="N100" i="30" s="1"/>
  <c r="N101" i="30" s="1"/>
  <c r="N102" i="30" s="1"/>
  <c r="N103" i="30" s="1"/>
  <c r="N104" i="30" s="1"/>
  <c r="N105" i="30" s="1"/>
  <c r="N106" i="30" s="1"/>
  <c r="N107" i="30" s="1"/>
  <c r="N108" i="30" s="1"/>
  <c r="N109" i="30" s="1"/>
  <c r="N110" i="30" s="1"/>
  <c r="N111" i="30" s="1"/>
  <c r="N112" i="30" s="1"/>
  <c r="N113" i="30" s="1"/>
  <c r="N114" i="30" s="1"/>
  <c r="N115" i="30" s="1"/>
  <c r="N116" i="30" s="1"/>
  <c r="N117" i="30" s="1"/>
  <c r="N118" i="30" s="1"/>
  <c r="N119" i="30" s="1"/>
  <c r="N120" i="30" s="1"/>
  <c r="N121" i="30" s="1"/>
  <c r="N122" i="30" s="1"/>
  <c r="N123" i="30" s="1"/>
  <c r="N124" i="30" s="1"/>
  <c r="N125" i="30" s="1"/>
  <c r="N126" i="30" s="1"/>
  <c r="N127" i="30" s="1"/>
  <c r="N128" i="30" s="1"/>
  <c r="N129" i="30" s="1"/>
  <c r="N130" i="30" s="1"/>
  <c r="N131" i="30" s="1"/>
  <c r="N132" i="30" s="1"/>
  <c r="N133" i="30" s="1"/>
  <c r="N134" i="30" s="1"/>
  <c r="N135" i="30" s="1"/>
  <c r="N136" i="30" s="1"/>
  <c r="N137" i="30" s="1"/>
  <c r="N138" i="30" s="1"/>
  <c r="N139" i="30" s="1"/>
  <c r="N140" i="30" s="1"/>
  <c r="N141" i="30" s="1"/>
  <c r="N142" i="30" s="1"/>
  <c r="N143" i="30" s="1"/>
  <c r="N144" i="30" s="1"/>
  <c r="N145" i="30" s="1"/>
  <c r="N146" i="30" s="1"/>
  <c r="N147" i="30" s="1"/>
  <c r="N148" i="30" s="1"/>
  <c r="N149" i="30" s="1"/>
  <c r="N150" i="30" s="1"/>
  <c r="N151" i="30" s="1"/>
  <c r="N152" i="30" s="1"/>
  <c r="N153" i="30" s="1"/>
  <c r="N154" i="30" s="1"/>
  <c r="N155" i="30" s="1"/>
  <c r="N156" i="30" s="1"/>
  <c r="N157" i="30" s="1"/>
  <c r="N158" i="30" s="1"/>
  <c r="N159" i="30" s="1"/>
  <c r="N160" i="30" s="1"/>
  <c r="N161" i="30" s="1"/>
  <c r="N162" i="30" s="1"/>
  <c r="N163" i="30" s="1"/>
  <c r="N164" i="30" s="1"/>
  <c r="N165" i="30" s="1"/>
  <c r="N166" i="30" s="1"/>
  <c r="N167" i="30" s="1"/>
  <c r="N168" i="30" s="1"/>
  <c r="N169" i="30" s="1"/>
  <c r="N170" i="30" s="1"/>
  <c r="N171" i="30" s="1"/>
  <c r="N172" i="30" s="1"/>
  <c r="N173" i="30" s="1"/>
  <c r="N174" i="30" s="1"/>
  <c r="N175" i="30" s="1"/>
  <c r="N176" i="30" s="1"/>
  <c r="N177" i="30" s="1"/>
  <c r="N178" i="30" s="1"/>
  <c r="N179" i="30" s="1"/>
  <c r="N180" i="30" s="1"/>
  <c r="N181" i="30" s="1"/>
  <c r="N182" i="30" s="1"/>
  <c r="N183" i="30" s="1"/>
  <c r="N184" i="30" s="1"/>
  <c r="N185" i="30" s="1"/>
  <c r="N186" i="30" s="1"/>
  <c r="N187" i="30" s="1"/>
  <c r="N188" i="30" s="1"/>
  <c r="N189" i="30" s="1"/>
  <c r="N190" i="30" s="1"/>
  <c r="N191" i="30" s="1"/>
  <c r="N192" i="30" s="1"/>
  <c r="N193" i="30" s="1"/>
  <c r="N194" i="30" s="1"/>
  <c r="N195" i="30" s="1"/>
  <c r="N196" i="30" s="1"/>
  <c r="N197" i="30" s="1"/>
  <c r="N198" i="30" s="1"/>
  <c r="N199" i="30" s="1"/>
  <c r="N200" i="30" s="1"/>
  <c r="N201" i="30" s="1"/>
  <c r="N202" i="30" s="1"/>
  <c r="L2" i="31"/>
  <c r="N1" i="30" l="1"/>
  <c r="P2" i="30" s="1"/>
  <c r="N1" i="29"/>
  <c r="P2" i="29" s="1"/>
  <c r="N1" i="28"/>
  <c r="P2" i="28" s="1"/>
  <c r="H3" i="27"/>
  <c r="H4" i="27" s="1"/>
  <c r="H5" i="27" s="1"/>
  <c r="H6" i="27" s="1"/>
  <c r="H7" i="27" s="1"/>
  <c r="H8" i="27" s="1"/>
  <c r="H9" i="27" s="1"/>
  <c r="H10" i="27" s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H37" i="27" s="1"/>
  <c r="H38" i="27" s="1"/>
  <c r="H39" i="27" s="1"/>
  <c r="H40" i="27" s="1"/>
  <c r="H41" i="27" s="1"/>
  <c r="H42" i="27" s="1"/>
  <c r="H43" i="27" s="1"/>
  <c r="H44" i="27" s="1"/>
  <c r="H45" i="27" s="1"/>
  <c r="H46" i="27" s="1"/>
  <c r="H47" i="27" s="1"/>
  <c r="H48" i="27" s="1"/>
  <c r="H49" i="27" s="1"/>
  <c r="H50" i="27" s="1"/>
  <c r="H51" i="27" s="1"/>
  <c r="H52" i="27" s="1"/>
  <c r="H53" i="27" s="1"/>
  <c r="H54" i="27" s="1"/>
  <c r="H55" i="27" s="1"/>
  <c r="H56" i="27" s="1"/>
  <c r="H57" i="27" s="1"/>
  <c r="H58" i="27" s="1"/>
  <c r="H59" i="27" s="1"/>
  <c r="H60" i="27" s="1"/>
  <c r="H61" i="27" s="1"/>
  <c r="H62" i="27" s="1"/>
  <c r="H63" i="27" s="1"/>
  <c r="H64" i="27" s="1"/>
  <c r="H65" i="27" s="1"/>
  <c r="H66" i="27" s="1"/>
  <c r="H67" i="27" s="1"/>
  <c r="H68" i="27" s="1"/>
  <c r="H69" i="27" s="1"/>
  <c r="H70" i="27" s="1"/>
  <c r="H71" i="27" s="1"/>
  <c r="H72" i="27" s="1"/>
  <c r="H73" i="27" s="1"/>
  <c r="H74" i="27" s="1"/>
  <c r="H75" i="27" s="1"/>
  <c r="H76" i="27" s="1"/>
  <c r="H77" i="27" s="1"/>
  <c r="H78" i="27" s="1"/>
  <c r="H79" i="27" s="1"/>
  <c r="H80" i="27" s="1"/>
  <c r="H81" i="27" s="1"/>
  <c r="H82" i="27" s="1"/>
  <c r="H83" i="27" s="1"/>
  <c r="H84" i="27" s="1"/>
  <c r="H85" i="27" s="1"/>
  <c r="H86" i="27" s="1"/>
  <c r="H87" i="27" s="1"/>
  <c r="H88" i="27" s="1"/>
  <c r="H89" i="27" s="1"/>
  <c r="H90" i="27" s="1"/>
  <c r="H91" i="27" s="1"/>
  <c r="H92" i="27" s="1"/>
  <c r="H93" i="27" s="1"/>
  <c r="H94" i="27" s="1"/>
  <c r="H95" i="27" s="1"/>
  <c r="H96" i="27" s="1"/>
  <c r="H97" i="27" s="1"/>
  <c r="H98" i="27" s="1"/>
  <c r="H99" i="27" s="1"/>
  <c r="H100" i="27" s="1"/>
  <c r="H101" i="27" s="1"/>
  <c r="H102" i="27" s="1"/>
  <c r="H103" i="27" s="1"/>
  <c r="H104" i="27" s="1"/>
  <c r="H105" i="27" s="1"/>
  <c r="H106" i="27" s="1"/>
  <c r="H107" i="27" s="1"/>
  <c r="H108" i="27" s="1"/>
  <c r="H109" i="27" s="1"/>
  <c r="H110" i="27" s="1"/>
  <c r="H111" i="27" s="1"/>
  <c r="H112" i="27" s="1"/>
  <c r="H113" i="27" s="1"/>
  <c r="H114" i="27" s="1"/>
  <c r="H115" i="27" s="1"/>
  <c r="H116" i="27" s="1"/>
  <c r="H117" i="27" s="1"/>
  <c r="H118" i="27" s="1"/>
  <c r="H119" i="27" s="1"/>
  <c r="H120" i="27" s="1"/>
  <c r="H121" i="27" s="1"/>
  <c r="H122" i="27" s="1"/>
  <c r="H123" i="27" s="1"/>
  <c r="H124" i="27" s="1"/>
  <c r="H125" i="27" s="1"/>
  <c r="H126" i="27" s="1"/>
  <c r="H127" i="27" s="1"/>
  <c r="H128" i="27" s="1"/>
  <c r="H129" i="27" s="1"/>
  <c r="H130" i="27" s="1"/>
  <c r="H131" i="27" s="1"/>
  <c r="H132" i="27" s="1"/>
  <c r="H133" i="27" s="1"/>
  <c r="H134" i="27" s="1"/>
  <c r="H135" i="27" s="1"/>
  <c r="H136" i="27" s="1"/>
  <c r="H137" i="27" s="1"/>
  <c r="H138" i="27" s="1"/>
  <c r="H139" i="27" s="1"/>
  <c r="H140" i="27" s="1"/>
  <c r="H141" i="27" s="1"/>
  <c r="H142" i="27" s="1"/>
  <c r="H143" i="27" s="1"/>
  <c r="H144" i="27" s="1"/>
  <c r="H145" i="27" s="1"/>
  <c r="H146" i="27" s="1"/>
  <c r="H147" i="27" s="1"/>
  <c r="H148" i="27" s="1"/>
  <c r="H149" i="27" s="1"/>
  <c r="H150" i="27" s="1"/>
  <c r="H151" i="27" s="1"/>
  <c r="H152" i="27" s="1"/>
  <c r="H153" i="27" s="1"/>
  <c r="H154" i="27" s="1"/>
  <c r="H155" i="27" s="1"/>
  <c r="H156" i="27" s="1"/>
  <c r="H157" i="27" s="1"/>
  <c r="H158" i="27" s="1"/>
  <c r="H159" i="27" s="1"/>
  <c r="H160" i="27" s="1"/>
  <c r="H161" i="27" s="1"/>
  <c r="H162" i="27" s="1"/>
  <c r="H163" i="27" s="1"/>
  <c r="H164" i="27" s="1"/>
  <c r="H165" i="27" s="1"/>
  <c r="H166" i="27" s="1"/>
  <c r="H167" i="27" s="1"/>
  <c r="H168" i="27" s="1"/>
  <c r="H169" i="27" s="1"/>
  <c r="H170" i="27" s="1"/>
  <c r="H171" i="27" s="1"/>
  <c r="H172" i="27" s="1"/>
  <c r="H173" i="27" s="1"/>
  <c r="H174" i="27" s="1"/>
  <c r="H175" i="27" s="1"/>
  <c r="H176" i="27" s="1"/>
  <c r="H177" i="27" s="1"/>
  <c r="H178" i="27" s="1"/>
  <c r="H179" i="27" s="1"/>
  <c r="H180" i="27" s="1"/>
  <c r="H181" i="27" s="1"/>
  <c r="H182" i="27" s="1"/>
  <c r="H183" i="27" s="1"/>
  <c r="H184" i="27" s="1"/>
  <c r="H185" i="27" s="1"/>
  <c r="H186" i="27" s="1"/>
  <c r="H187" i="27" s="1"/>
  <c r="H188" i="27" s="1"/>
  <c r="H189" i="27" s="1"/>
  <c r="H190" i="27" s="1"/>
  <c r="H191" i="27" s="1"/>
  <c r="H192" i="27" s="1"/>
  <c r="H193" i="27" s="1"/>
  <c r="H194" i="27" s="1"/>
  <c r="H195" i="27" s="1"/>
  <c r="H196" i="27" s="1"/>
  <c r="H197" i="27" s="1"/>
  <c r="H198" i="27" s="1"/>
  <c r="H199" i="27" s="1"/>
  <c r="H200" i="27" s="1"/>
  <c r="H201" i="27" s="1"/>
  <c r="H202" i="27" s="1"/>
  <c r="L3" i="31"/>
  <c r="L4" i="31" s="1"/>
  <c r="L5" i="31" s="1"/>
  <c r="L6" i="31" s="1"/>
  <c r="L7" i="31" s="1"/>
  <c r="L8" i="31" s="1"/>
  <c r="L9" i="31" s="1"/>
  <c r="L10" i="31" s="1"/>
  <c r="L11" i="31" s="1"/>
  <c r="L12" i="31" s="1"/>
  <c r="L13" i="31" s="1"/>
  <c r="L14" i="31" s="1"/>
  <c r="L15" i="31" s="1"/>
  <c r="L16" i="31" s="1"/>
  <c r="L17" i="31" s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L37" i="31" s="1"/>
  <c r="L38" i="31" s="1"/>
  <c r="L39" i="31" s="1"/>
  <c r="L40" i="31" s="1"/>
  <c r="L41" i="31" s="1"/>
  <c r="L42" i="31" s="1"/>
  <c r="L43" i="31" s="1"/>
  <c r="L44" i="31" s="1"/>
  <c r="L45" i="31" s="1"/>
  <c r="L46" i="31" s="1"/>
  <c r="L47" i="31" s="1"/>
  <c r="L48" i="31" s="1"/>
  <c r="L49" i="31" s="1"/>
  <c r="L50" i="31" s="1"/>
  <c r="L51" i="31" s="1"/>
  <c r="L52" i="31" s="1"/>
  <c r="L53" i="31" s="1"/>
  <c r="L54" i="31" s="1"/>
  <c r="L55" i="31" s="1"/>
  <c r="L56" i="31" s="1"/>
  <c r="L57" i="31" s="1"/>
  <c r="L58" i="31" s="1"/>
  <c r="L59" i="31" s="1"/>
  <c r="L60" i="31" s="1"/>
  <c r="L61" i="31" s="1"/>
  <c r="L62" i="31" s="1"/>
  <c r="L63" i="31" s="1"/>
  <c r="L64" i="31" s="1"/>
  <c r="L65" i="31" s="1"/>
  <c r="L66" i="31" s="1"/>
  <c r="L67" i="31" s="1"/>
  <c r="L68" i="31" s="1"/>
  <c r="L69" i="31" s="1"/>
  <c r="L70" i="31" s="1"/>
  <c r="L71" i="31" s="1"/>
  <c r="L72" i="31" s="1"/>
  <c r="L73" i="31" s="1"/>
  <c r="L74" i="31" s="1"/>
  <c r="L75" i="31" s="1"/>
  <c r="L76" i="31" s="1"/>
  <c r="L77" i="31" s="1"/>
  <c r="L78" i="31" s="1"/>
  <c r="L79" i="31" s="1"/>
  <c r="L80" i="31" s="1"/>
  <c r="L81" i="31" s="1"/>
  <c r="L82" i="31" s="1"/>
  <c r="L83" i="31" s="1"/>
  <c r="L84" i="31" s="1"/>
  <c r="L85" i="31" s="1"/>
  <c r="L86" i="31" s="1"/>
  <c r="L87" i="31" s="1"/>
  <c r="L88" i="31" s="1"/>
  <c r="L89" i="31" s="1"/>
  <c r="L90" i="31" s="1"/>
  <c r="L91" i="31" s="1"/>
  <c r="L92" i="31" s="1"/>
  <c r="L93" i="31" s="1"/>
  <c r="L94" i="31" s="1"/>
  <c r="L95" i="31" s="1"/>
  <c r="L96" i="31" s="1"/>
  <c r="L97" i="31" s="1"/>
  <c r="L98" i="31" s="1"/>
  <c r="L99" i="31" s="1"/>
  <c r="L100" i="31" s="1"/>
  <c r="L101" i="31" s="1"/>
  <c r="L102" i="31" s="1"/>
  <c r="L103" i="31" s="1"/>
  <c r="L104" i="31" s="1"/>
  <c r="L105" i="31" s="1"/>
  <c r="L106" i="31" s="1"/>
  <c r="L107" i="31" s="1"/>
  <c r="L108" i="31" s="1"/>
  <c r="L109" i="31" s="1"/>
  <c r="L110" i="31" s="1"/>
  <c r="L111" i="31" s="1"/>
  <c r="L112" i="31" s="1"/>
  <c r="L113" i="31" s="1"/>
  <c r="L114" i="31" s="1"/>
  <c r="L115" i="31" s="1"/>
  <c r="L116" i="31" s="1"/>
  <c r="L117" i="31" s="1"/>
  <c r="L118" i="31" s="1"/>
  <c r="L119" i="31" s="1"/>
  <c r="L120" i="31" s="1"/>
  <c r="L121" i="31" s="1"/>
  <c r="L122" i="31" s="1"/>
  <c r="L123" i="31" s="1"/>
  <c r="L124" i="31" s="1"/>
  <c r="L125" i="31" s="1"/>
  <c r="L126" i="31" s="1"/>
  <c r="L127" i="31" s="1"/>
  <c r="L128" i="31" s="1"/>
  <c r="L129" i="31" s="1"/>
  <c r="L130" i="31" s="1"/>
  <c r="L131" i="31" s="1"/>
  <c r="L132" i="31" s="1"/>
  <c r="L133" i="31" s="1"/>
  <c r="L134" i="31" s="1"/>
  <c r="L135" i="31" s="1"/>
  <c r="L136" i="31" s="1"/>
  <c r="L137" i="31" s="1"/>
  <c r="L138" i="31" s="1"/>
  <c r="L139" i="31" s="1"/>
  <c r="L140" i="31" s="1"/>
  <c r="L141" i="31" s="1"/>
  <c r="L142" i="31" s="1"/>
  <c r="L143" i="31" s="1"/>
  <c r="L144" i="31" s="1"/>
  <c r="L145" i="31" s="1"/>
  <c r="L146" i="31" s="1"/>
  <c r="L147" i="31" s="1"/>
  <c r="L148" i="31" s="1"/>
  <c r="L149" i="31" s="1"/>
  <c r="L150" i="31" s="1"/>
  <c r="L151" i="31" s="1"/>
  <c r="L152" i="31" s="1"/>
  <c r="L153" i="31" s="1"/>
  <c r="L154" i="31" s="1"/>
  <c r="L155" i="31" s="1"/>
  <c r="L156" i="31" s="1"/>
  <c r="L157" i="31" s="1"/>
  <c r="L158" i="31" s="1"/>
  <c r="L159" i="31" s="1"/>
  <c r="L160" i="31" s="1"/>
  <c r="L161" i="31" s="1"/>
  <c r="L162" i="31" s="1"/>
  <c r="L163" i="31" s="1"/>
  <c r="L164" i="31" s="1"/>
  <c r="L165" i="31" s="1"/>
  <c r="L166" i="31" s="1"/>
  <c r="L167" i="31" s="1"/>
  <c r="L168" i="31" s="1"/>
  <c r="L169" i="31" s="1"/>
  <c r="L170" i="31" s="1"/>
  <c r="L171" i="31" s="1"/>
  <c r="L172" i="31" s="1"/>
  <c r="L173" i="31" s="1"/>
  <c r="L174" i="31" s="1"/>
  <c r="L175" i="31" s="1"/>
  <c r="L176" i="31" s="1"/>
  <c r="L177" i="31" s="1"/>
  <c r="L178" i="31" s="1"/>
  <c r="L179" i="31" s="1"/>
  <c r="L180" i="31" s="1"/>
  <c r="L181" i="31" s="1"/>
  <c r="L182" i="31" s="1"/>
  <c r="L183" i="31" s="1"/>
  <c r="L184" i="31" s="1"/>
  <c r="L185" i="31" s="1"/>
  <c r="L186" i="31" s="1"/>
  <c r="L187" i="31" s="1"/>
  <c r="L188" i="31" s="1"/>
  <c r="L189" i="31" s="1"/>
  <c r="L190" i="31" s="1"/>
  <c r="L191" i="31" s="1"/>
  <c r="L192" i="31" s="1"/>
  <c r="L193" i="31" s="1"/>
  <c r="L194" i="31" s="1"/>
  <c r="L195" i="31" s="1"/>
  <c r="L196" i="31" s="1"/>
  <c r="L197" i="31" s="1"/>
  <c r="L198" i="31" s="1"/>
  <c r="L199" i="31" s="1"/>
  <c r="L200" i="31" s="1"/>
  <c r="L201" i="31" s="1"/>
  <c r="L202" i="31" s="1"/>
  <c r="H1" i="27" l="1"/>
  <c r="J2" i="27" s="1"/>
  <c r="P3" i="30"/>
  <c r="P4" i="30" s="1"/>
  <c r="P5" i="30" s="1"/>
  <c r="P6" i="30" s="1"/>
  <c r="P7" i="30" s="1"/>
  <c r="P8" i="30" s="1"/>
  <c r="P9" i="30" s="1"/>
  <c r="P10" i="30" s="1"/>
  <c r="P11" i="30" s="1"/>
  <c r="P12" i="30" s="1"/>
  <c r="P13" i="30" s="1"/>
  <c r="P14" i="30" s="1"/>
  <c r="P15" i="30" s="1"/>
  <c r="P16" i="30" s="1"/>
  <c r="P17" i="30" s="1"/>
  <c r="P18" i="30" s="1"/>
  <c r="P19" i="30" s="1"/>
  <c r="P20" i="30" s="1"/>
  <c r="P21" i="30" s="1"/>
  <c r="P22" i="30" s="1"/>
  <c r="P23" i="30" s="1"/>
  <c r="P24" i="30" s="1"/>
  <c r="P25" i="30" s="1"/>
  <c r="P26" i="30" s="1"/>
  <c r="P27" i="30" s="1"/>
  <c r="P28" i="30" s="1"/>
  <c r="P29" i="30" s="1"/>
  <c r="P30" i="30" s="1"/>
  <c r="P31" i="30" s="1"/>
  <c r="P32" i="30" s="1"/>
  <c r="P33" i="30" s="1"/>
  <c r="P34" i="30" s="1"/>
  <c r="P35" i="30" s="1"/>
  <c r="P36" i="30" s="1"/>
  <c r="P37" i="30" s="1"/>
  <c r="P38" i="30" s="1"/>
  <c r="P39" i="30" s="1"/>
  <c r="P40" i="30" s="1"/>
  <c r="P41" i="30" s="1"/>
  <c r="P42" i="30" s="1"/>
  <c r="P43" i="30" s="1"/>
  <c r="P44" i="30" s="1"/>
  <c r="P45" i="30" s="1"/>
  <c r="P46" i="30" s="1"/>
  <c r="P47" i="30" s="1"/>
  <c r="P48" i="30" s="1"/>
  <c r="P49" i="30" s="1"/>
  <c r="P50" i="30" s="1"/>
  <c r="P51" i="30" s="1"/>
  <c r="P52" i="30" s="1"/>
  <c r="P53" i="30" s="1"/>
  <c r="P54" i="30" s="1"/>
  <c r="P55" i="30" s="1"/>
  <c r="P56" i="30" s="1"/>
  <c r="P57" i="30" s="1"/>
  <c r="P58" i="30" s="1"/>
  <c r="P59" i="30" s="1"/>
  <c r="P60" i="30" s="1"/>
  <c r="P61" i="30" s="1"/>
  <c r="P62" i="30" s="1"/>
  <c r="P63" i="30" s="1"/>
  <c r="P64" i="30" s="1"/>
  <c r="P65" i="30" s="1"/>
  <c r="P66" i="30" s="1"/>
  <c r="P67" i="30" s="1"/>
  <c r="P68" i="30" s="1"/>
  <c r="P69" i="30" s="1"/>
  <c r="P70" i="30" s="1"/>
  <c r="P71" i="30" s="1"/>
  <c r="P72" i="30" s="1"/>
  <c r="P73" i="30" s="1"/>
  <c r="P74" i="30" s="1"/>
  <c r="P75" i="30" s="1"/>
  <c r="P76" i="30" s="1"/>
  <c r="P77" i="30" s="1"/>
  <c r="P78" i="30" s="1"/>
  <c r="P79" i="30" s="1"/>
  <c r="P80" i="30" s="1"/>
  <c r="P81" i="30" s="1"/>
  <c r="P82" i="30" s="1"/>
  <c r="P83" i="30" s="1"/>
  <c r="P84" i="30" s="1"/>
  <c r="P85" i="30" s="1"/>
  <c r="P86" i="30" s="1"/>
  <c r="P87" i="30" s="1"/>
  <c r="P88" i="30" s="1"/>
  <c r="P89" i="30" s="1"/>
  <c r="P90" i="30" s="1"/>
  <c r="P91" i="30" s="1"/>
  <c r="P92" i="30" s="1"/>
  <c r="P93" i="30" s="1"/>
  <c r="P94" i="30" s="1"/>
  <c r="P95" i="30" s="1"/>
  <c r="P96" i="30" s="1"/>
  <c r="P97" i="30" s="1"/>
  <c r="P98" i="30" s="1"/>
  <c r="P99" i="30" s="1"/>
  <c r="P100" i="30" s="1"/>
  <c r="P101" i="30" s="1"/>
  <c r="P102" i="30" s="1"/>
  <c r="P103" i="30" s="1"/>
  <c r="P104" i="30" s="1"/>
  <c r="P105" i="30" s="1"/>
  <c r="P106" i="30" s="1"/>
  <c r="P107" i="30" s="1"/>
  <c r="P108" i="30" s="1"/>
  <c r="P109" i="30" s="1"/>
  <c r="P110" i="30" s="1"/>
  <c r="P111" i="30" s="1"/>
  <c r="P112" i="30" s="1"/>
  <c r="P113" i="30" s="1"/>
  <c r="P114" i="30" s="1"/>
  <c r="P115" i="30" s="1"/>
  <c r="P116" i="30" s="1"/>
  <c r="P117" i="30" s="1"/>
  <c r="P118" i="30" s="1"/>
  <c r="P119" i="30" s="1"/>
  <c r="P120" i="30" s="1"/>
  <c r="P121" i="30" s="1"/>
  <c r="P122" i="30" s="1"/>
  <c r="P123" i="30" s="1"/>
  <c r="P124" i="30" s="1"/>
  <c r="P125" i="30" s="1"/>
  <c r="P126" i="30" s="1"/>
  <c r="P127" i="30" s="1"/>
  <c r="P128" i="30" s="1"/>
  <c r="P129" i="30" s="1"/>
  <c r="P130" i="30" s="1"/>
  <c r="P131" i="30" s="1"/>
  <c r="P132" i="30" s="1"/>
  <c r="P133" i="30" s="1"/>
  <c r="P134" i="30" s="1"/>
  <c r="P135" i="30" s="1"/>
  <c r="P136" i="30" s="1"/>
  <c r="P137" i="30" s="1"/>
  <c r="P138" i="30" s="1"/>
  <c r="P139" i="30" s="1"/>
  <c r="P140" i="30" s="1"/>
  <c r="P141" i="30" s="1"/>
  <c r="P142" i="30" s="1"/>
  <c r="P143" i="30" s="1"/>
  <c r="P144" i="30" s="1"/>
  <c r="P145" i="30" s="1"/>
  <c r="P146" i="30" s="1"/>
  <c r="P147" i="30" s="1"/>
  <c r="P148" i="30" s="1"/>
  <c r="P149" i="30" s="1"/>
  <c r="P150" i="30" s="1"/>
  <c r="P151" i="30" s="1"/>
  <c r="P152" i="30" s="1"/>
  <c r="P153" i="30" s="1"/>
  <c r="P154" i="30" s="1"/>
  <c r="P155" i="30" s="1"/>
  <c r="P156" i="30" s="1"/>
  <c r="P157" i="30" s="1"/>
  <c r="P158" i="30" s="1"/>
  <c r="P159" i="30" s="1"/>
  <c r="P160" i="30" s="1"/>
  <c r="P161" i="30" s="1"/>
  <c r="P162" i="30" s="1"/>
  <c r="P163" i="30" s="1"/>
  <c r="P164" i="30" s="1"/>
  <c r="P165" i="30" s="1"/>
  <c r="P166" i="30" s="1"/>
  <c r="P167" i="30" s="1"/>
  <c r="P168" i="30" s="1"/>
  <c r="P169" i="30" s="1"/>
  <c r="P170" i="30" s="1"/>
  <c r="P171" i="30" s="1"/>
  <c r="P172" i="30" s="1"/>
  <c r="P173" i="30" s="1"/>
  <c r="P174" i="30" s="1"/>
  <c r="P175" i="30" s="1"/>
  <c r="P176" i="30" s="1"/>
  <c r="P177" i="30" s="1"/>
  <c r="P178" i="30" s="1"/>
  <c r="P179" i="30" s="1"/>
  <c r="P180" i="30" s="1"/>
  <c r="P181" i="30" s="1"/>
  <c r="P182" i="30" s="1"/>
  <c r="P183" i="30" s="1"/>
  <c r="P184" i="30" s="1"/>
  <c r="P185" i="30" s="1"/>
  <c r="P186" i="30" s="1"/>
  <c r="P187" i="30" s="1"/>
  <c r="P188" i="30" s="1"/>
  <c r="P189" i="30" s="1"/>
  <c r="P190" i="30" s="1"/>
  <c r="P191" i="30" s="1"/>
  <c r="P192" i="30" s="1"/>
  <c r="P193" i="30" s="1"/>
  <c r="P194" i="30" s="1"/>
  <c r="P195" i="30" s="1"/>
  <c r="P196" i="30" s="1"/>
  <c r="P197" i="30" s="1"/>
  <c r="P198" i="30" s="1"/>
  <c r="P199" i="30" s="1"/>
  <c r="P200" i="30" s="1"/>
  <c r="P201" i="30" s="1"/>
  <c r="P202" i="30" s="1"/>
  <c r="P3" i="28"/>
  <c r="P4" i="28" s="1"/>
  <c r="P5" i="28" s="1"/>
  <c r="P6" i="28" s="1"/>
  <c r="P7" i="28" s="1"/>
  <c r="P8" i="28" s="1"/>
  <c r="P9" i="28" s="1"/>
  <c r="P10" i="28" s="1"/>
  <c r="P11" i="28" s="1"/>
  <c r="P12" i="28" s="1"/>
  <c r="P13" i="28" s="1"/>
  <c r="P14" i="28" s="1"/>
  <c r="P15" i="28" s="1"/>
  <c r="P16" i="28" s="1"/>
  <c r="P17" i="28" s="1"/>
  <c r="P18" i="28" s="1"/>
  <c r="P19" i="28" s="1"/>
  <c r="P20" i="28" s="1"/>
  <c r="P21" i="28" s="1"/>
  <c r="P22" i="28" s="1"/>
  <c r="P23" i="28" s="1"/>
  <c r="P24" i="28" s="1"/>
  <c r="P25" i="28" s="1"/>
  <c r="P26" i="28" s="1"/>
  <c r="P27" i="28" s="1"/>
  <c r="P28" i="28" s="1"/>
  <c r="P29" i="28" s="1"/>
  <c r="P30" i="28" s="1"/>
  <c r="P31" i="28" s="1"/>
  <c r="P32" i="28" s="1"/>
  <c r="P33" i="28" s="1"/>
  <c r="P34" i="28" s="1"/>
  <c r="P35" i="28" s="1"/>
  <c r="P36" i="28" s="1"/>
  <c r="P37" i="28" s="1"/>
  <c r="P38" i="28" s="1"/>
  <c r="P39" i="28" s="1"/>
  <c r="P40" i="28" s="1"/>
  <c r="P41" i="28" s="1"/>
  <c r="P42" i="28" s="1"/>
  <c r="P43" i="28" s="1"/>
  <c r="P44" i="28" s="1"/>
  <c r="P45" i="28" s="1"/>
  <c r="P46" i="28" s="1"/>
  <c r="P47" i="28" s="1"/>
  <c r="P48" i="28" s="1"/>
  <c r="P49" i="28" s="1"/>
  <c r="P50" i="28" s="1"/>
  <c r="P51" i="28" s="1"/>
  <c r="P52" i="28" s="1"/>
  <c r="P53" i="28" s="1"/>
  <c r="P54" i="28" s="1"/>
  <c r="P55" i="28" s="1"/>
  <c r="P56" i="28" s="1"/>
  <c r="P57" i="28" s="1"/>
  <c r="P58" i="28" s="1"/>
  <c r="P59" i="28" s="1"/>
  <c r="P60" i="28" s="1"/>
  <c r="P61" i="28" s="1"/>
  <c r="P62" i="28" s="1"/>
  <c r="P63" i="28" s="1"/>
  <c r="P64" i="28" s="1"/>
  <c r="P65" i="28" s="1"/>
  <c r="P66" i="28" s="1"/>
  <c r="P67" i="28" s="1"/>
  <c r="P68" i="28" s="1"/>
  <c r="P69" i="28" s="1"/>
  <c r="P70" i="28" s="1"/>
  <c r="P71" i="28" s="1"/>
  <c r="P72" i="28" s="1"/>
  <c r="P73" i="28" s="1"/>
  <c r="P74" i="28" s="1"/>
  <c r="P75" i="28" s="1"/>
  <c r="P76" i="28" s="1"/>
  <c r="P77" i="28" s="1"/>
  <c r="P78" i="28" s="1"/>
  <c r="P79" i="28" s="1"/>
  <c r="P80" i="28" s="1"/>
  <c r="P81" i="28" s="1"/>
  <c r="P82" i="28" s="1"/>
  <c r="P83" i="28" s="1"/>
  <c r="P84" i="28" s="1"/>
  <c r="P85" i="28" s="1"/>
  <c r="P86" i="28" s="1"/>
  <c r="P87" i="28" s="1"/>
  <c r="P88" i="28" s="1"/>
  <c r="P89" i="28" s="1"/>
  <c r="P90" i="28" s="1"/>
  <c r="P91" i="28" s="1"/>
  <c r="P92" i="28" s="1"/>
  <c r="P93" i="28" s="1"/>
  <c r="P94" i="28" s="1"/>
  <c r="P95" i="28" s="1"/>
  <c r="P96" i="28" s="1"/>
  <c r="P97" i="28" s="1"/>
  <c r="P98" i="28" s="1"/>
  <c r="P99" i="28" s="1"/>
  <c r="P100" i="28" s="1"/>
  <c r="P101" i="28" s="1"/>
  <c r="P102" i="28" s="1"/>
  <c r="P103" i="28" s="1"/>
  <c r="P104" i="28" s="1"/>
  <c r="P105" i="28" s="1"/>
  <c r="P106" i="28" s="1"/>
  <c r="P107" i="28" s="1"/>
  <c r="P108" i="28" s="1"/>
  <c r="P109" i="28" s="1"/>
  <c r="P110" i="28" s="1"/>
  <c r="P111" i="28" s="1"/>
  <c r="P112" i="28" s="1"/>
  <c r="P113" i="28" s="1"/>
  <c r="P114" i="28" s="1"/>
  <c r="P115" i="28" s="1"/>
  <c r="P116" i="28" s="1"/>
  <c r="P117" i="28" s="1"/>
  <c r="P118" i="28" s="1"/>
  <c r="P119" i="28" s="1"/>
  <c r="P120" i="28" s="1"/>
  <c r="P121" i="28" s="1"/>
  <c r="P122" i="28" s="1"/>
  <c r="P123" i="28" s="1"/>
  <c r="P124" i="28" s="1"/>
  <c r="P125" i="28" s="1"/>
  <c r="P126" i="28" s="1"/>
  <c r="P127" i="28" s="1"/>
  <c r="P128" i="28" s="1"/>
  <c r="P129" i="28" s="1"/>
  <c r="P130" i="28" s="1"/>
  <c r="P131" i="28" s="1"/>
  <c r="P132" i="28" s="1"/>
  <c r="P133" i="28" s="1"/>
  <c r="P134" i="28" s="1"/>
  <c r="P135" i="28" s="1"/>
  <c r="P136" i="28" s="1"/>
  <c r="P137" i="28" s="1"/>
  <c r="P138" i="28" s="1"/>
  <c r="P139" i="28" s="1"/>
  <c r="P140" i="28" s="1"/>
  <c r="P141" i="28" s="1"/>
  <c r="P142" i="28" s="1"/>
  <c r="P143" i="28" s="1"/>
  <c r="P144" i="28" s="1"/>
  <c r="P145" i="28" s="1"/>
  <c r="P146" i="28" s="1"/>
  <c r="P147" i="28" s="1"/>
  <c r="P148" i="28" s="1"/>
  <c r="P149" i="28" s="1"/>
  <c r="P150" i="28" s="1"/>
  <c r="P151" i="28" s="1"/>
  <c r="P152" i="28" s="1"/>
  <c r="P153" i="28" s="1"/>
  <c r="P154" i="28" s="1"/>
  <c r="P155" i="28" s="1"/>
  <c r="P156" i="28" s="1"/>
  <c r="P157" i="28" s="1"/>
  <c r="P158" i="28" s="1"/>
  <c r="P159" i="28" s="1"/>
  <c r="P160" i="28" s="1"/>
  <c r="P161" i="28" s="1"/>
  <c r="P162" i="28" s="1"/>
  <c r="P163" i="28" s="1"/>
  <c r="P164" i="28" s="1"/>
  <c r="P165" i="28" s="1"/>
  <c r="P166" i="28" s="1"/>
  <c r="P167" i="28" s="1"/>
  <c r="P168" i="28" s="1"/>
  <c r="P169" i="28" s="1"/>
  <c r="P170" i="28" s="1"/>
  <c r="P171" i="28" s="1"/>
  <c r="P172" i="28" s="1"/>
  <c r="P173" i="28" s="1"/>
  <c r="P174" i="28" s="1"/>
  <c r="P175" i="28" s="1"/>
  <c r="P176" i="28" s="1"/>
  <c r="P177" i="28" s="1"/>
  <c r="P178" i="28" s="1"/>
  <c r="P179" i="28" s="1"/>
  <c r="P180" i="28" s="1"/>
  <c r="P181" i="28" s="1"/>
  <c r="P182" i="28" s="1"/>
  <c r="P183" i="28" s="1"/>
  <c r="P184" i="28" s="1"/>
  <c r="P185" i="28" s="1"/>
  <c r="P186" i="28" s="1"/>
  <c r="P187" i="28" s="1"/>
  <c r="P188" i="28" s="1"/>
  <c r="P189" i="28" s="1"/>
  <c r="P190" i="28" s="1"/>
  <c r="P191" i="28" s="1"/>
  <c r="P192" i="28" s="1"/>
  <c r="P193" i="28" s="1"/>
  <c r="P194" i="28" s="1"/>
  <c r="P195" i="28" s="1"/>
  <c r="P196" i="28" s="1"/>
  <c r="P197" i="28" s="1"/>
  <c r="P198" i="28" s="1"/>
  <c r="P199" i="28" s="1"/>
  <c r="P200" i="28" s="1"/>
  <c r="P201" i="28" s="1"/>
  <c r="P202" i="28" s="1"/>
  <c r="P3" i="29"/>
  <c r="P4" i="29" s="1"/>
  <c r="P5" i="29" s="1"/>
  <c r="P6" i="29" s="1"/>
  <c r="P7" i="29" s="1"/>
  <c r="P8" i="29" s="1"/>
  <c r="P9" i="29" s="1"/>
  <c r="P10" i="29" s="1"/>
  <c r="P11" i="29" s="1"/>
  <c r="P12" i="29" s="1"/>
  <c r="P13" i="29" s="1"/>
  <c r="P14" i="29" s="1"/>
  <c r="P15" i="29" s="1"/>
  <c r="P16" i="29" s="1"/>
  <c r="P17" i="29" s="1"/>
  <c r="P18" i="29" s="1"/>
  <c r="P19" i="29" s="1"/>
  <c r="P20" i="29" s="1"/>
  <c r="P21" i="29" s="1"/>
  <c r="P22" i="29" s="1"/>
  <c r="P23" i="29" s="1"/>
  <c r="P24" i="29" s="1"/>
  <c r="P25" i="29" s="1"/>
  <c r="P26" i="29" s="1"/>
  <c r="P27" i="29" s="1"/>
  <c r="P28" i="29" s="1"/>
  <c r="P29" i="29" s="1"/>
  <c r="P30" i="29" s="1"/>
  <c r="P31" i="29" s="1"/>
  <c r="P32" i="29" s="1"/>
  <c r="P33" i="29" s="1"/>
  <c r="P34" i="29" s="1"/>
  <c r="P35" i="29" s="1"/>
  <c r="P36" i="29" s="1"/>
  <c r="P37" i="29" s="1"/>
  <c r="P38" i="29" s="1"/>
  <c r="P39" i="29" s="1"/>
  <c r="P40" i="29" s="1"/>
  <c r="P41" i="29" s="1"/>
  <c r="P42" i="29" s="1"/>
  <c r="P43" i="29" s="1"/>
  <c r="P44" i="29" s="1"/>
  <c r="P45" i="29" s="1"/>
  <c r="P46" i="29" s="1"/>
  <c r="P47" i="29" s="1"/>
  <c r="P48" i="29" s="1"/>
  <c r="P49" i="29" s="1"/>
  <c r="P50" i="29" s="1"/>
  <c r="P51" i="29" s="1"/>
  <c r="P52" i="29" s="1"/>
  <c r="P53" i="29" s="1"/>
  <c r="P54" i="29" s="1"/>
  <c r="P55" i="29" s="1"/>
  <c r="P56" i="29" s="1"/>
  <c r="P57" i="29" s="1"/>
  <c r="P58" i="29" s="1"/>
  <c r="P59" i="29" s="1"/>
  <c r="P60" i="29" s="1"/>
  <c r="P61" i="29" s="1"/>
  <c r="P62" i="29" s="1"/>
  <c r="P63" i="29" s="1"/>
  <c r="P64" i="29" s="1"/>
  <c r="P65" i="29" s="1"/>
  <c r="P66" i="29" s="1"/>
  <c r="P67" i="29" s="1"/>
  <c r="P68" i="29" s="1"/>
  <c r="P69" i="29" s="1"/>
  <c r="P70" i="29" s="1"/>
  <c r="P71" i="29" s="1"/>
  <c r="P72" i="29" s="1"/>
  <c r="P73" i="29" s="1"/>
  <c r="P74" i="29" s="1"/>
  <c r="P75" i="29" s="1"/>
  <c r="P76" i="29" s="1"/>
  <c r="P77" i="29" s="1"/>
  <c r="P78" i="29" s="1"/>
  <c r="P79" i="29" s="1"/>
  <c r="P80" i="29" s="1"/>
  <c r="P81" i="29" s="1"/>
  <c r="P82" i="29" s="1"/>
  <c r="P83" i="29" s="1"/>
  <c r="P84" i="29" s="1"/>
  <c r="P85" i="29" s="1"/>
  <c r="P86" i="29" s="1"/>
  <c r="P87" i="29" s="1"/>
  <c r="P88" i="29" s="1"/>
  <c r="P89" i="29" s="1"/>
  <c r="P90" i="29" s="1"/>
  <c r="P91" i="29" s="1"/>
  <c r="P92" i="29" s="1"/>
  <c r="P93" i="29" s="1"/>
  <c r="P94" i="29" s="1"/>
  <c r="P95" i="29" s="1"/>
  <c r="P96" i="29" s="1"/>
  <c r="P97" i="29" s="1"/>
  <c r="P98" i="29" s="1"/>
  <c r="P99" i="29" s="1"/>
  <c r="P100" i="29" s="1"/>
  <c r="P101" i="29" s="1"/>
  <c r="P102" i="29" s="1"/>
  <c r="P103" i="29" s="1"/>
  <c r="P104" i="29" s="1"/>
  <c r="P105" i="29" s="1"/>
  <c r="P106" i="29" s="1"/>
  <c r="P107" i="29" s="1"/>
  <c r="P108" i="29" s="1"/>
  <c r="P109" i="29" s="1"/>
  <c r="P110" i="29" s="1"/>
  <c r="P111" i="29" s="1"/>
  <c r="P112" i="29" s="1"/>
  <c r="P113" i="29" s="1"/>
  <c r="P114" i="29" s="1"/>
  <c r="P115" i="29" s="1"/>
  <c r="P116" i="29" s="1"/>
  <c r="P117" i="29" s="1"/>
  <c r="P118" i="29" s="1"/>
  <c r="P119" i="29" s="1"/>
  <c r="P120" i="29" s="1"/>
  <c r="P121" i="29" s="1"/>
  <c r="P122" i="29" s="1"/>
  <c r="P123" i="29" s="1"/>
  <c r="P124" i="29" s="1"/>
  <c r="P125" i="29" s="1"/>
  <c r="P126" i="29" s="1"/>
  <c r="P127" i="29" s="1"/>
  <c r="P128" i="29" s="1"/>
  <c r="P129" i="29" s="1"/>
  <c r="P130" i="29" s="1"/>
  <c r="P131" i="29" s="1"/>
  <c r="P132" i="29" s="1"/>
  <c r="P133" i="29" s="1"/>
  <c r="P134" i="29" s="1"/>
  <c r="P135" i="29" s="1"/>
  <c r="P136" i="29" s="1"/>
  <c r="P137" i="29" s="1"/>
  <c r="P138" i="29" s="1"/>
  <c r="P139" i="29" s="1"/>
  <c r="P140" i="29" s="1"/>
  <c r="P141" i="29" s="1"/>
  <c r="P142" i="29" s="1"/>
  <c r="P143" i="29" s="1"/>
  <c r="P144" i="29" s="1"/>
  <c r="P145" i="29" s="1"/>
  <c r="P146" i="29" s="1"/>
  <c r="P147" i="29" s="1"/>
  <c r="P148" i="29" s="1"/>
  <c r="P149" i="29" s="1"/>
  <c r="P150" i="29" s="1"/>
  <c r="P151" i="29" s="1"/>
  <c r="P152" i="29" s="1"/>
  <c r="P153" i="29" s="1"/>
  <c r="P154" i="29" s="1"/>
  <c r="P155" i="29" s="1"/>
  <c r="P156" i="29" s="1"/>
  <c r="P157" i="29" s="1"/>
  <c r="P158" i="29" s="1"/>
  <c r="P159" i="29" s="1"/>
  <c r="P160" i="29" s="1"/>
  <c r="P161" i="29" s="1"/>
  <c r="P162" i="29" s="1"/>
  <c r="P163" i="29" s="1"/>
  <c r="P164" i="29" s="1"/>
  <c r="P165" i="29" s="1"/>
  <c r="P166" i="29" s="1"/>
  <c r="P167" i="29" s="1"/>
  <c r="P168" i="29" s="1"/>
  <c r="P169" i="29" s="1"/>
  <c r="P170" i="29" s="1"/>
  <c r="P171" i="29" s="1"/>
  <c r="P172" i="29" s="1"/>
  <c r="P173" i="29" s="1"/>
  <c r="P174" i="29" s="1"/>
  <c r="P175" i="29" s="1"/>
  <c r="P176" i="29" s="1"/>
  <c r="P177" i="29" s="1"/>
  <c r="P178" i="29" s="1"/>
  <c r="P179" i="29" s="1"/>
  <c r="P180" i="29" s="1"/>
  <c r="P181" i="29" s="1"/>
  <c r="P182" i="29" s="1"/>
  <c r="P183" i="29" s="1"/>
  <c r="P184" i="29" s="1"/>
  <c r="P185" i="29" s="1"/>
  <c r="P186" i="29" s="1"/>
  <c r="P187" i="29" s="1"/>
  <c r="P188" i="29" s="1"/>
  <c r="P189" i="29" s="1"/>
  <c r="P190" i="29" s="1"/>
  <c r="P191" i="29" s="1"/>
  <c r="P192" i="29" s="1"/>
  <c r="P193" i="29" s="1"/>
  <c r="P194" i="29" s="1"/>
  <c r="P195" i="29" s="1"/>
  <c r="P196" i="29" s="1"/>
  <c r="P197" i="29" s="1"/>
  <c r="P198" i="29" s="1"/>
  <c r="P199" i="29" s="1"/>
  <c r="P200" i="29" s="1"/>
  <c r="P201" i="29" s="1"/>
  <c r="P202" i="29" s="1"/>
  <c r="L1" i="31"/>
  <c r="P1" i="29" l="1"/>
  <c r="R2" i="29" s="1"/>
  <c r="P1" i="28"/>
  <c r="R2" i="28" s="1"/>
  <c r="R3" i="28" s="1"/>
  <c r="R4" i="28" s="1"/>
  <c r="R5" i="28" s="1"/>
  <c r="R6" i="28" s="1"/>
  <c r="R7" i="28" s="1"/>
  <c r="R8" i="28" s="1"/>
  <c r="R9" i="28" s="1"/>
  <c r="R10" i="28" s="1"/>
  <c r="R11" i="28" s="1"/>
  <c r="R12" i="28" s="1"/>
  <c r="R13" i="28" s="1"/>
  <c r="R14" i="28" s="1"/>
  <c r="R15" i="28" s="1"/>
  <c r="R16" i="28" s="1"/>
  <c r="R17" i="28" s="1"/>
  <c r="R18" i="28" s="1"/>
  <c r="R19" i="28" s="1"/>
  <c r="R20" i="28" s="1"/>
  <c r="R21" i="28" s="1"/>
  <c r="R22" i="28" s="1"/>
  <c r="R23" i="28" s="1"/>
  <c r="R24" i="28" s="1"/>
  <c r="R25" i="28" s="1"/>
  <c r="R26" i="28" s="1"/>
  <c r="R27" i="28" s="1"/>
  <c r="R28" i="28" s="1"/>
  <c r="R29" i="28" s="1"/>
  <c r="R30" i="28" s="1"/>
  <c r="R31" i="28" s="1"/>
  <c r="R32" i="28" s="1"/>
  <c r="R33" i="28" s="1"/>
  <c r="R34" i="28" s="1"/>
  <c r="R35" i="28" s="1"/>
  <c r="R36" i="28" s="1"/>
  <c r="R37" i="28" s="1"/>
  <c r="R38" i="28" s="1"/>
  <c r="R39" i="28" s="1"/>
  <c r="R40" i="28" s="1"/>
  <c r="R41" i="28" s="1"/>
  <c r="R42" i="28" s="1"/>
  <c r="R43" i="28" s="1"/>
  <c r="R44" i="28" s="1"/>
  <c r="R45" i="28" s="1"/>
  <c r="R46" i="28" s="1"/>
  <c r="R47" i="28" s="1"/>
  <c r="R48" i="28" s="1"/>
  <c r="R49" i="28" s="1"/>
  <c r="R50" i="28" s="1"/>
  <c r="R51" i="28" s="1"/>
  <c r="R52" i="28" s="1"/>
  <c r="R53" i="28" s="1"/>
  <c r="R54" i="28" s="1"/>
  <c r="R55" i="28" s="1"/>
  <c r="R56" i="28" s="1"/>
  <c r="R57" i="28" s="1"/>
  <c r="R58" i="28" s="1"/>
  <c r="R59" i="28" s="1"/>
  <c r="R60" i="28" s="1"/>
  <c r="R61" i="28" s="1"/>
  <c r="R62" i="28" s="1"/>
  <c r="R63" i="28" s="1"/>
  <c r="R64" i="28" s="1"/>
  <c r="R65" i="28" s="1"/>
  <c r="R66" i="28" s="1"/>
  <c r="R67" i="28" s="1"/>
  <c r="R68" i="28" s="1"/>
  <c r="R69" i="28" s="1"/>
  <c r="R70" i="28" s="1"/>
  <c r="R71" i="28" s="1"/>
  <c r="R72" i="28" s="1"/>
  <c r="R73" i="28" s="1"/>
  <c r="R74" i="28" s="1"/>
  <c r="R75" i="28" s="1"/>
  <c r="R76" i="28" s="1"/>
  <c r="R77" i="28" s="1"/>
  <c r="R78" i="28" s="1"/>
  <c r="R79" i="28" s="1"/>
  <c r="R80" i="28" s="1"/>
  <c r="R81" i="28" s="1"/>
  <c r="R82" i="28" s="1"/>
  <c r="R83" i="28" s="1"/>
  <c r="R84" i="28" s="1"/>
  <c r="R85" i="28" s="1"/>
  <c r="R86" i="28" s="1"/>
  <c r="R87" i="28" s="1"/>
  <c r="R88" i="28" s="1"/>
  <c r="R89" i="28" s="1"/>
  <c r="R90" i="28" s="1"/>
  <c r="R91" i="28" s="1"/>
  <c r="R92" i="28" s="1"/>
  <c r="R93" i="28" s="1"/>
  <c r="R94" i="28" s="1"/>
  <c r="R95" i="28" s="1"/>
  <c r="R96" i="28" s="1"/>
  <c r="R97" i="28" s="1"/>
  <c r="R98" i="28" s="1"/>
  <c r="R99" i="28" s="1"/>
  <c r="R100" i="28" s="1"/>
  <c r="R101" i="28" s="1"/>
  <c r="R102" i="28" s="1"/>
  <c r="R103" i="28" s="1"/>
  <c r="R104" i="28" s="1"/>
  <c r="R105" i="28" s="1"/>
  <c r="R106" i="28" s="1"/>
  <c r="R107" i="28" s="1"/>
  <c r="R108" i="28" s="1"/>
  <c r="R109" i="28" s="1"/>
  <c r="R110" i="28" s="1"/>
  <c r="R111" i="28" s="1"/>
  <c r="R112" i="28" s="1"/>
  <c r="R113" i="28" s="1"/>
  <c r="R114" i="28" s="1"/>
  <c r="R115" i="28" s="1"/>
  <c r="R116" i="28" s="1"/>
  <c r="R117" i="28" s="1"/>
  <c r="R118" i="28" s="1"/>
  <c r="R119" i="28" s="1"/>
  <c r="R120" i="28" s="1"/>
  <c r="R121" i="28" s="1"/>
  <c r="R122" i="28" s="1"/>
  <c r="R123" i="28" s="1"/>
  <c r="R124" i="28" s="1"/>
  <c r="R125" i="28" s="1"/>
  <c r="R126" i="28" s="1"/>
  <c r="R127" i="28" s="1"/>
  <c r="R128" i="28" s="1"/>
  <c r="R129" i="28" s="1"/>
  <c r="R130" i="28" s="1"/>
  <c r="R131" i="28" s="1"/>
  <c r="R132" i="28" s="1"/>
  <c r="R133" i="28" s="1"/>
  <c r="R134" i="28" s="1"/>
  <c r="R135" i="28" s="1"/>
  <c r="R136" i="28" s="1"/>
  <c r="R137" i="28" s="1"/>
  <c r="R138" i="28" s="1"/>
  <c r="R139" i="28" s="1"/>
  <c r="R140" i="28" s="1"/>
  <c r="R141" i="28" s="1"/>
  <c r="R142" i="28" s="1"/>
  <c r="R143" i="28" s="1"/>
  <c r="R144" i="28" s="1"/>
  <c r="R145" i="28" s="1"/>
  <c r="R146" i="28" s="1"/>
  <c r="R147" i="28" s="1"/>
  <c r="R148" i="28" s="1"/>
  <c r="R149" i="28" s="1"/>
  <c r="R150" i="28" s="1"/>
  <c r="R151" i="28" s="1"/>
  <c r="R152" i="28" s="1"/>
  <c r="R153" i="28" s="1"/>
  <c r="R154" i="28" s="1"/>
  <c r="R155" i="28" s="1"/>
  <c r="R156" i="28" s="1"/>
  <c r="R157" i="28" s="1"/>
  <c r="R158" i="28" s="1"/>
  <c r="R159" i="28" s="1"/>
  <c r="R160" i="28" s="1"/>
  <c r="R161" i="28" s="1"/>
  <c r="R162" i="28" s="1"/>
  <c r="R163" i="28" s="1"/>
  <c r="R164" i="28" s="1"/>
  <c r="R165" i="28" s="1"/>
  <c r="R166" i="28" s="1"/>
  <c r="R167" i="28" s="1"/>
  <c r="R168" i="28" s="1"/>
  <c r="R169" i="28" s="1"/>
  <c r="R170" i="28" s="1"/>
  <c r="R171" i="28" s="1"/>
  <c r="R172" i="28" s="1"/>
  <c r="R173" i="28" s="1"/>
  <c r="R174" i="28" s="1"/>
  <c r="R175" i="28" s="1"/>
  <c r="R176" i="28" s="1"/>
  <c r="R177" i="28" s="1"/>
  <c r="R178" i="28" s="1"/>
  <c r="R179" i="28" s="1"/>
  <c r="R180" i="28" s="1"/>
  <c r="R181" i="28" s="1"/>
  <c r="R182" i="28" s="1"/>
  <c r="R183" i="28" s="1"/>
  <c r="R184" i="28" s="1"/>
  <c r="R185" i="28" s="1"/>
  <c r="R186" i="28" s="1"/>
  <c r="R187" i="28" s="1"/>
  <c r="R188" i="28" s="1"/>
  <c r="R189" i="28" s="1"/>
  <c r="R190" i="28" s="1"/>
  <c r="R191" i="28" s="1"/>
  <c r="R192" i="28" s="1"/>
  <c r="R193" i="28" s="1"/>
  <c r="R194" i="28" s="1"/>
  <c r="R195" i="28" s="1"/>
  <c r="R196" i="28" s="1"/>
  <c r="R197" i="28" s="1"/>
  <c r="R198" i="28" s="1"/>
  <c r="R199" i="28" s="1"/>
  <c r="R200" i="28" s="1"/>
  <c r="R201" i="28" s="1"/>
  <c r="R202" i="28" s="1"/>
  <c r="P1" i="30"/>
  <c r="R2" i="30" s="1"/>
  <c r="J3" i="27"/>
  <c r="J4" i="27" s="1"/>
  <c r="J5" i="27" s="1"/>
  <c r="J6" i="27" s="1"/>
  <c r="J7" i="27" s="1"/>
  <c r="J8" i="27" s="1"/>
  <c r="J9" i="27" s="1"/>
  <c r="J10" i="27" s="1"/>
  <c r="J11" i="27" s="1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J25" i="27" s="1"/>
  <c r="J26" i="27" s="1"/>
  <c r="J27" i="27" s="1"/>
  <c r="J28" i="27" s="1"/>
  <c r="J29" i="27" s="1"/>
  <c r="J30" i="27" s="1"/>
  <c r="J31" i="27" s="1"/>
  <c r="J32" i="27" s="1"/>
  <c r="J33" i="27" s="1"/>
  <c r="J34" i="27" s="1"/>
  <c r="J35" i="27" s="1"/>
  <c r="J36" i="27" s="1"/>
  <c r="J37" i="27" s="1"/>
  <c r="J38" i="27" s="1"/>
  <c r="J39" i="27" s="1"/>
  <c r="J40" i="27" s="1"/>
  <c r="J41" i="27" s="1"/>
  <c r="J42" i="27" s="1"/>
  <c r="J43" i="27" s="1"/>
  <c r="J44" i="27" s="1"/>
  <c r="J45" i="27" s="1"/>
  <c r="J46" i="27" s="1"/>
  <c r="J47" i="27" s="1"/>
  <c r="J48" i="27" s="1"/>
  <c r="J49" i="27" s="1"/>
  <c r="J50" i="27" s="1"/>
  <c r="J51" i="27" s="1"/>
  <c r="J52" i="27" s="1"/>
  <c r="J53" i="27" s="1"/>
  <c r="J54" i="27" s="1"/>
  <c r="J55" i="27" s="1"/>
  <c r="J56" i="27" s="1"/>
  <c r="J57" i="27" s="1"/>
  <c r="J58" i="27" s="1"/>
  <c r="J59" i="27" s="1"/>
  <c r="J60" i="27" s="1"/>
  <c r="J61" i="27" s="1"/>
  <c r="J62" i="27" s="1"/>
  <c r="J63" i="27" s="1"/>
  <c r="J64" i="27" s="1"/>
  <c r="J65" i="27" s="1"/>
  <c r="J66" i="27" s="1"/>
  <c r="J67" i="27" s="1"/>
  <c r="J68" i="27" s="1"/>
  <c r="J69" i="27" s="1"/>
  <c r="J70" i="27" s="1"/>
  <c r="J71" i="27" s="1"/>
  <c r="J72" i="27" s="1"/>
  <c r="J73" i="27" s="1"/>
  <c r="J74" i="27" s="1"/>
  <c r="J75" i="27" s="1"/>
  <c r="J76" i="27" s="1"/>
  <c r="J77" i="27" s="1"/>
  <c r="J78" i="27" s="1"/>
  <c r="J79" i="27" s="1"/>
  <c r="J80" i="27" s="1"/>
  <c r="J81" i="27" s="1"/>
  <c r="J82" i="27" s="1"/>
  <c r="J83" i="27" s="1"/>
  <c r="J84" i="27" s="1"/>
  <c r="J85" i="27" s="1"/>
  <c r="J86" i="27" s="1"/>
  <c r="J87" i="27" s="1"/>
  <c r="J88" i="27" s="1"/>
  <c r="J89" i="27" s="1"/>
  <c r="J90" i="27" s="1"/>
  <c r="J91" i="27" s="1"/>
  <c r="J92" i="27" s="1"/>
  <c r="J93" i="27" s="1"/>
  <c r="J94" i="27" s="1"/>
  <c r="J95" i="27" s="1"/>
  <c r="J96" i="27" s="1"/>
  <c r="J97" i="27" s="1"/>
  <c r="J98" i="27" s="1"/>
  <c r="J99" i="27" s="1"/>
  <c r="J100" i="27" s="1"/>
  <c r="J101" i="27" s="1"/>
  <c r="J102" i="27" s="1"/>
  <c r="J103" i="27" s="1"/>
  <c r="J104" i="27" s="1"/>
  <c r="J105" i="27" s="1"/>
  <c r="J106" i="27" s="1"/>
  <c r="J107" i="27" s="1"/>
  <c r="J108" i="27" s="1"/>
  <c r="J109" i="27" s="1"/>
  <c r="J110" i="27" s="1"/>
  <c r="J111" i="27" s="1"/>
  <c r="J112" i="27" s="1"/>
  <c r="J113" i="27" s="1"/>
  <c r="J114" i="27" s="1"/>
  <c r="J115" i="27" s="1"/>
  <c r="J116" i="27" s="1"/>
  <c r="J117" i="27" s="1"/>
  <c r="J118" i="27" s="1"/>
  <c r="J119" i="27" s="1"/>
  <c r="J120" i="27" s="1"/>
  <c r="J121" i="27" s="1"/>
  <c r="J122" i="27" s="1"/>
  <c r="J123" i="27" s="1"/>
  <c r="J124" i="27" s="1"/>
  <c r="J125" i="27" s="1"/>
  <c r="J126" i="27" s="1"/>
  <c r="J127" i="27" s="1"/>
  <c r="J128" i="27" s="1"/>
  <c r="J129" i="27" s="1"/>
  <c r="J130" i="27" s="1"/>
  <c r="J131" i="27" s="1"/>
  <c r="J132" i="27" s="1"/>
  <c r="J133" i="27" s="1"/>
  <c r="J134" i="27" s="1"/>
  <c r="J135" i="27" s="1"/>
  <c r="J136" i="27" s="1"/>
  <c r="J137" i="27" s="1"/>
  <c r="J138" i="27" s="1"/>
  <c r="J139" i="27" s="1"/>
  <c r="J140" i="27" s="1"/>
  <c r="J141" i="27" s="1"/>
  <c r="J142" i="27" s="1"/>
  <c r="J143" i="27" s="1"/>
  <c r="J144" i="27" s="1"/>
  <c r="J145" i="27" s="1"/>
  <c r="J146" i="27" s="1"/>
  <c r="J147" i="27" s="1"/>
  <c r="J148" i="27" s="1"/>
  <c r="J149" i="27" s="1"/>
  <c r="J150" i="27" s="1"/>
  <c r="J151" i="27" s="1"/>
  <c r="J152" i="27" s="1"/>
  <c r="J153" i="27" s="1"/>
  <c r="J154" i="27" s="1"/>
  <c r="J155" i="27" s="1"/>
  <c r="J156" i="27" s="1"/>
  <c r="J157" i="27" s="1"/>
  <c r="J158" i="27" s="1"/>
  <c r="J159" i="27" s="1"/>
  <c r="J160" i="27" s="1"/>
  <c r="J161" i="27" s="1"/>
  <c r="J162" i="27" s="1"/>
  <c r="J163" i="27" s="1"/>
  <c r="J164" i="27" s="1"/>
  <c r="J165" i="27" s="1"/>
  <c r="J166" i="27" s="1"/>
  <c r="J167" i="27" s="1"/>
  <c r="J168" i="27" s="1"/>
  <c r="J169" i="27" s="1"/>
  <c r="J170" i="27" s="1"/>
  <c r="J171" i="27" s="1"/>
  <c r="J172" i="27" s="1"/>
  <c r="J173" i="27" s="1"/>
  <c r="J174" i="27" s="1"/>
  <c r="J175" i="27" s="1"/>
  <c r="J176" i="27" s="1"/>
  <c r="J177" i="27" s="1"/>
  <c r="J178" i="27" s="1"/>
  <c r="J179" i="27" s="1"/>
  <c r="J180" i="27" s="1"/>
  <c r="J181" i="27" s="1"/>
  <c r="J182" i="27" s="1"/>
  <c r="J183" i="27" s="1"/>
  <c r="J184" i="27" s="1"/>
  <c r="J185" i="27" s="1"/>
  <c r="J186" i="27" s="1"/>
  <c r="J187" i="27" s="1"/>
  <c r="J188" i="27" s="1"/>
  <c r="J189" i="27" s="1"/>
  <c r="J190" i="27" s="1"/>
  <c r="J191" i="27" s="1"/>
  <c r="J192" i="27" s="1"/>
  <c r="J193" i="27" s="1"/>
  <c r="J194" i="27" s="1"/>
  <c r="J195" i="27" s="1"/>
  <c r="J196" i="27" s="1"/>
  <c r="J197" i="27" s="1"/>
  <c r="J198" i="27" s="1"/>
  <c r="J199" i="27" s="1"/>
  <c r="J200" i="27" s="1"/>
  <c r="J201" i="27" s="1"/>
  <c r="J202" i="27" s="1"/>
  <c r="N2" i="31"/>
  <c r="J1" i="27" l="1"/>
  <c r="L2" i="27" s="1"/>
  <c r="R3" i="30"/>
  <c r="R4" i="30" s="1"/>
  <c r="R5" i="30" s="1"/>
  <c r="R6" i="30" s="1"/>
  <c r="R7" i="30" s="1"/>
  <c r="R8" i="30" s="1"/>
  <c r="R9" i="30" s="1"/>
  <c r="R10" i="30" s="1"/>
  <c r="R11" i="30" s="1"/>
  <c r="R12" i="30" s="1"/>
  <c r="R13" i="30" s="1"/>
  <c r="R14" i="30" s="1"/>
  <c r="R15" i="30" s="1"/>
  <c r="R16" i="30" s="1"/>
  <c r="R17" i="30" s="1"/>
  <c r="R18" i="30" s="1"/>
  <c r="R19" i="30" s="1"/>
  <c r="R20" i="30" s="1"/>
  <c r="R21" i="30" s="1"/>
  <c r="R22" i="30" s="1"/>
  <c r="R23" i="30" s="1"/>
  <c r="R24" i="30" s="1"/>
  <c r="R25" i="30" s="1"/>
  <c r="R26" i="30" s="1"/>
  <c r="R27" i="30" s="1"/>
  <c r="R28" i="30" s="1"/>
  <c r="R29" i="30" s="1"/>
  <c r="R30" i="30" s="1"/>
  <c r="R31" i="30" s="1"/>
  <c r="R32" i="30" s="1"/>
  <c r="R33" i="30" s="1"/>
  <c r="R34" i="30" s="1"/>
  <c r="R35" i="30" s="1"/>
  <c r="R36" i="30" s="1"/>
  <c r="R37" i="30" s="1"/>
  <c r="R38" i="30" s="1"/>
  <c r="R39" i="30" s="1"/>
  <c r="R40" i="30" s="1"/>
  <c r="R41" i="30" s="1"/>
  <c r="R42" i="30" s="1"/>
  <c r="R43" i="30" s="1"/>
  <c r="R44" i="30" s="1"/>
  <c r="R45" i="30" s="1"/>
  <c r="R46" i="30" s="1"/>
  <c r="R47" i="30" s="1"/>
  <c r="R48" i="30" s="1"/>
  <c r="R49" i="30" s="1"/>
  <c r="R50" i="30" s="1"/>
  <c r="R51" i="30" s="1"/>
  <c r="R52" i="30" s="1"/>
  <c r="R53" i="30" s="1"/>
  <c r="R54" i="30" s="1"/>
  <c r="R55" i="30" s="1"/>
  <c r="R56" i="30" s="1"/>
  <c r="R57" i="30" s="1"/>
  <c r="R58" i="30" s="1"/>
  <c r="R59" i="30" s="1"/>
  <c r="R60" i="30" s="1"/>
  <c r="R61" i="30" s="1"/>
  <c r="R62" i="30" s="1"/>
  <c r="R63" i="30" s="1"/>
  <c r="R64" i="30" s="1"/>
  <c r="R65" i="30" s="1"/>
  <c r="R66" i="30" s="1"/>
  <c r="R67" i="30" s="1"/>
  <c r="R68" i="30" s="1"/>
  <c r="R69" i="30" s="1"/>
  <c r="R70" i="30" s="1"/>
  <c r="R71" i="30" s="1"/>
  <c r="R72" i="30" s="1"/>
  <c r="R73" i="30" s="1"/>
  <c r="R74" i="30" s="1"/>
  <c r="R75" i="30" s="1"/>
  <c r="R76" i="30" s="1"/>
  <c r="R77" i="30" s="1"/>
  <c r="R78" i="30" s="1"/>
  <c r="R79" i="30" s="1"/>
  <c r="R80" i="30" s="1"/>
  <c r="R81" i="30" s="1"/>
  <c r="R82" i="30" s="1"/>
  <c r="R83" i="30" s="1"/>
  <c r="R84" i="30" s="1"/>
  <c r="R85" i="30" s="1"/>
  <c r="R86" i="30" s="1"/>
  <c r="R87" i="30" s="1"/>
  <c r="R88" i="30" s="1"/>
  <c r="R89" i="30" s="1"/>
  <c r="R90" i="30" s="1"/>
  <c r="R91" i="30" s="1"/>
  <c r="R92" i="30" s="1"/>
  <c r="R93" i="30" s="1"/>
  <c r="R94" i="30" s="1"/>
  <c r="R95" i="30" s="1"/>
  <c r="R96" i="30" s="1"/>
  <c r="R97" i="30" s="1"/>
  <c r="R98" i="30" s="1"/>
  <c r="R99" i="30" s="1"/>
  <c r="R100" i="30" s="1"/>
  <c r="R101" i="30" s="1"/>
  <c r="R102" i="30" s="1"/>
  <c r="R103" i="30" s="1"/>
  <c r="R104" i="30" s="1"/>
  <c r="R105" i="30" s="1"/>
  <c r="R106" i="30" s="1"/>
  <c r="R107" i="30" s="1"/>
  <c r="R108" i="30" s="1"/>
  <c r="R109" i="30" s="1"/>
  <c r="R110" i="30" s="1"/>
  <c r="R111" i="30" s="1"/>
  <c r="R112" i="30" s="1"/>
  <c r="R113" i="30" s="1"/>
  <c r="R114" i="30" s="1"/>
  <c r="R115" i="30" s="1"/>
  <c r="R116" i="30" s="1"/>
  <c r="R117" i="30" s="1"/>
  <c r="R118" i="30" s="1"/>
  <c r="R119" i="30" s="1"/>
  <c r="R120" i="30" s="1"/>
  <c r="R121" i="30" s="1"/>
  <c r="R122" i="30" s="1"/>
  <c r="R123" i="30" s="1"/>
  <c r="R124" i="30" s="1"/>
  <c r="R125" i="30" s="1"/>
  <c r="R126" i="30" s="1"/>
  <c r="R127" i="30" s="1"/>
  <c r="R128" i="30" s="1"/>
  <c r="R129" i="30" s="1"/>
  <c r="R130" i="30" s="1"/>
  <c r="R131" i="30" s="1"/>
  <c r="R132" i="30" s="1"/>
  <c r="R133" i="30" s="1"/>
  <c r="R134" i="30" s="1"/>
  <c r="R135" i="30" s="1"/>
  <c r="R136" i="30" s="1"/>
  <c r="R137" i="30" s="1"/>
  <c r="R138" i="30" s="1"/>
  <c r="R139" i="30" s="1"/>
  <c r="R140" i="30" s="1"/>
  <c r="R141" i="30" s="1"/>
  <c r="R142" i="30" s="1"/>
  <c r="R143" i="30" s="1"/>
  <c r="R144" i="30" s="1"/>
  <c r="R145" i="30" s="1"/>
  <c r="R146" i="30" s="1"/>
  <c r="R147" i="30" s="1"/>
  <c r="R148" i="30" s="1"/>
  <c r="R149" i="30" s="1"/>
  <c r="R150" i="30" s="1"/>
  <c r="R151" i="30" s="1"/>
  <c r="R152" i="30" s="1"/>
  <c r="R153" i="30" s="1"/>
  <c r="R154" i="30" s="1"/>
  <c r="R155" i="30" s="1"/>
  <c r="R156" i="30" s="1"/>
  <c r="R157" i="30" s="1"/>
  <c r="R158" i="30" s="1"/>
  <c r="R159" i="30" s="1"/>
  <c r="R160" i="30" s="1"/>
  <c r="R161" i="30" s="1"/>
  <c r="R162" i="30" s="1"/>
  <c r="R163" i="30" s="1"/>
  <c r="R164" i="30" s="1"/>
  <c r="R165" i="30" s="1"/>
  <c r="R166" i="30" s="1"/>
  <c r="R167" i="30" s="1"/>
  <c r="R168" i="30" s="1"/>
  <c r="R169" i="30" s="1"/>
  <c r="R170" i="30" s="1"/>
  <c r="R171" i="30" s="1"/>
  <c r="R172" i="30" s="1"/>
  <c r="R173" i="30" s="1"/>
  <c r="R174" i="30" s="1"/>
  <c r="R175" i="30" s="1"/>
  <c r="R176" i="30" s="1"/>
  <c r="R177" i="30" s="1"/>
  <c r="R178" i="30" s="1"/>
  <c r="R179" i="30" s="1"/>
  <c r="R180" i="30" s="1"/>
  <c r="R181" i="30" s="1"/>
  <c r="R182" i="30" s="1"/>
  <c r="R183" i="30" s="1"/>
  <c r="R184" i="30" s="1"/>
  <c r="R185" i="30" s="1"/>
  <c r="R186" i="30" s="1"/>
  <c r="R187" i="30" s="1"/>
  <c r="R188" i="30" s="1"/>
  <c r="R189" i="30" s="1"/>
  <c r="R190" i="30" s="1"/>
  <c r="R191" i="30" s="1"/>
  <c r="R192" i="30" s="1"/>
  <c r="R193" i="30" s="1"/>
  <c r="R194" i="30" s="1"/>
  <c r="R195" i="30" s="1"/>
  <c r="R196" i="30" s="1"/>
  <c r="R197" i="30" s="1"/>
  <c r="R198" i="30" s="1"/>
  <c r="R199" i="30" s="1"/>
  <c r="R200" i="30" s="1"/>
  <c r="R201" i="30" s="1"/>
  <c r="R202" i="30" s="1"/>
  <c r="R3" i="29"/>
  <c r="R1" i="28"/>
  <c r="U1" i="28" s="1"/>
  <c r="AK1" i="28" s="1"/>
  <c r="N3" i="31"/>
  <c r="N4" i="31" l="1"/>
  <c r="N5" i="31" s="1"/>
  <c r="N6" i="31" s="1"/>
  <c r="N7" i="31" s="1"/>
  <c r="N8" i="31" s="1"/>
  <c r="N9" i="31" s="1"/>
  <c r="N10" i="31" s="1"/>
  <c r="N11" i="31" s="1"/>
  <c r="N12" i="31" s="1"/>
  <c r="N13" i="31" s="1"/>
  <c r="N14" i="31" s="1"/>
  <c r="N15" i="31" s="1"/>
  <c r="N16" i="31" s="1"/>
  <c r="N17" i="31" s="1"/>
  <c r="N18" i="31" s="1"/>
  <c r="N19" i="31" s="1"/>
  <c r="N20" i="31" s="1"/>
  <c r="N21" i="31" s="1"/>
  <c r="N22" i="31" s="1"/>
  <c r="N23" i="31" s="1"/>
  <c r="N24" i="31" s="1"/>
  <c r="N25" i="31" s="1"/>
  <c r="N26" i="31" s="1"/>
  <c r="N27" i="31" s="1"/>
  <c r="N28" i="31" s="1"/>
  <c r="N29" i="31" s="1"/>
  <c r="N30" i="31" s="1"/>
  <c r="N31" i="31" s="1"/>
  <c r="N32" i="31" s="1"/>
  <c r="N33" i="31" s="1"/>
  <c r="N34" i="31" s="1"/>
  <c r="N35" i="31" s="1"/>
  <c r="N36" i="31" s="1"/>
  <c r="N37" i="31" s="1"/>
  <c r="N38" i="31" s="1"/>
  <c r="N39" i="31" s="1"/>
  <c r="N40" i="31" s="1"/>
  <c r="N41" i="31" s="1"/>
  <c r="N42" i="31" s="1"/>
  <c r="N43" i="31" s="1"/>
  <c r="N44" i="31" s="1"/>
  <c r="N45" i="31" s="1"/>
  <c r="N46" i="31" s="1"/>
  <c r="N47" i="31" s="1"/>
  <c r="N48" i="31" s="1"/>
  <c r="N49" i="31" s="1"/>
  <c r="N50" i="31" s="1"/>
  <c r="N51" i="31" s="1"/>
  <c r="N52" i="31" s="1"/>
  <c r="N53" i="31" s="1"/>
  <c r="N54" i="31" s="1"/>
  <c r="N55" i="31" s="1"/>
  <c r="N56" i="31" s="1"/>
  <c r="N57" i="31" s="1"/>
  <c r="N58" i="31" s="1"/>
  <c r="N59" i="31" s="1"/>
  <c r="N60" i="31" s="1"/>
  <c r="N61" i="31" s="1"/>
  <c r="N62" i="31" s="1"/>
  <c r="N63" i="31" s="1"/>
  <c r="N64" i="31" s="1"/>
  <c r="N65" i="31" s="1"/>
  <c r="N66" i="31" s="1"/>
  <c r="N67" i="31" s="1"/>
  <c r="N68" i="31" s="1"/>
  <c r="N69" i="31" s="1"/>
  <c r="N70" i="31" s="1"/>
  <c r="N71" i="31" s="1"/>
  <c r="N72" i="31" s="1"/>
  <c r="N73" i="31" s="1"/>
  <c r="N74" i="31" s="1"/>
  <c r="N75" i="31" s="1"/>
  <c r="N76" i="31" s="1"/>
  <c r="N77" i="31" s="1"/>
  <c r="N78" i="31" s="1"/>
  <c r="N79" i="31" s="1"/>
  <c r="N80" i="31" s="1"/>
  <c r="N81" i="31" s="1"/>
  <c r="N82" i="31" s="1"/>
  <c r="N83" i="31" s="1"/>
  <c r="N84" i="31" s="1"/>
  <c r="N85" i="31" s="1"/>
  <c r="N86" i="31" s="1"/>
  <c r="N87" i="31" s="1"/>
  <c r="N88" i="31" s="1"/>
  <c r="N89" i="31" s="1"/>
  <c r="N90" i="31" s="1"/>
  <c r="N91" i="31" s="1"/>
  <c r="N92" i="31" s="1"/>
  <c r="N93" i="31" s="1"/>
  <c r="N94" i="31" s="1"/>
  <c r="N95" i="31" s="1"/>
  <c r="N96" i="31" s="1"/>
  <c r="N97" i="31" s="1"/>
  <c r="N98" i="31" s="1"/>
  <c r="N99" i="31" s="1"/>
  <c r="N100" i="31" s="1"/>
  <c r="N101" i="31" s="1"/>
  <c r="N102" i="31" s="1"/>
  <c r="N103" i="31" s="1"/>
  <c r="N104" i="31" s="1"/>
  <c r="N105" i="31" s="1"/>
  <c r="N106" i="31" s="1"/>
  <c r="N107" i="31" s="1"/>
  <c r="N108" i="31" s="1"/>
  <c r="N109" i="31" s="1"/>
  <c r="N110" i="31" s="1"/>
  <c r="N111" i="31" s="1"/>
  <c r="N112" i="31" s="1"/>
  <c r="N113" i="31" s="1"/>
  <c r="N114" i="31" s="1"/>
  <c r="N115" i="31" s="1"/>
  <c r="N116" i="31" s="1"/>
  <c r="N117" i="31" s="1"/>
  <c r="N118" i="31" s="1"/>
  <c r="N119" i="31" s="1"/>
  <c r="N120" i="31" s="1"/>
  <c r="N121" i="31" s="1"/>
  <c r="N122" i="31" s="1"/>
  <c r="N123" i="31" s="1"/>
  <c r="N124" i="31" s="1"/>
  <c r="N125" i="31" s="1"/>
  <c r="N126" i="31" s="1"/>
  <c r="N127" i="31" s="1"/>
  <c r="N128" i="31" s="1"/>
  <c r="N129" i="31" s="1"/>
  <c r="N130" i="31" s="1"/>
  <c r="N131" i="31" s="1"/>
  <c r="N132" i="31" s="1"/>
  <c r="N133" i="31" s="1"/>
  <c r="N134" i="31" s="1"/>
  <c r="N135" i="31" s="1"/>
  <c r="N136" i="31" s="1"/>
  <c r="N137" i="31" s="1"/>
  <c r="N138" i="31" s="1"/>
  <c r="N139" i="31" s="1"/>
  <c r="N140" i="31" s="1"/>
  <c r="N141" i="31" s="1"/>
  <c r="N142" i="31" s="1"/>
  <c r="N143" i="31" s="1"/>
  <c r="N144" i="31" s="1"/>
  <c r="N145" i="31" s="1"/>
  <c r="N146" i="31" s="1"/>
  <c r="N147" i="31" s="1"/>
  <c r="N148" i="31" s="1"/>
  <c r="N149" i="31" s="1"/>
  <c r="N150" i="31" s="1"/>
  <c r="N151" i="31" s="1"/>
  <c r="N152" i="31" s="1"/>
  <c r="N153" i="31" s="1"/>
  <c r="N154" i="31" s="1"/>
  <c r="N155" i="31" s="1"/>
  <c r="N156" i="31" s="1"/>
  <c r="N157" i="31" s="1"/>
  <c r="N158" i="31" s="1"/>
  <c r="N159" i="31" s="1"/>
  <c r="N160" i="31" s="1"/>
  <c r="N161" i="31" s="1"/>
  <c r="N162" i="31" s="1"/>
  <c r="N163" i="31" s="1"/>
  <c r="N164" i="31" s="1"/>
  <c r="N165" i="31" s="1"/>
  <c r="N166" i="31" s="1"/>
  <c r="N167" i="31" s="1"/>
  <c r="N168" i="31" s="1"/>
  <c r="N169" i="31" s="1"/>
  <c r="N170" i="31" s="1"/>
  <c r="N171" i="31" s="1"/>
  <c r="N172" i="31" s="1"/>
  <c r="N173" i="31" s="1"/>
  <c r="N174" i="31" s="1"/>
  <c r="N175" i="31" s="1"/>
  <c r="N176" i="31" s="1"/>
  <c r="N177" i="31" s="1"/>
  <c r="N178" i="31" s="1"/>
  <c r="N179" i="31" s="1"/>
  <c r="N180" i="31" s="1"/>
  <c r="N181" i="31" s="1"/>
  <c r="N182" i="31" s="1"/>
  <c r="N183" i="31" s="1"/>
  <c r="N184" i="31" s="1"/>
  <c r="N185" i="31" s="1"/>
  <c r="N186" i="31" s="1"/>
  <c r="N187" i="31" s="1"/>
  <c r="N188" i="31" s="1"/>
  <c r="N189" i="31" s="1"/>
  <c r="N190" i="31" s="1"/>
  <c r="N191" i="31" s="1"/>
  <c r="N192" i="31" s="1"/>
  <c r="N193" i="31" s="1"/>
  <c r="N194" i="31" s="1"/>
  <c r="N195" i="31" s="1"/>
  <c r="N196" i="31" s="1"/>
  <c r="N197" i="31" s="1"/>
  <c r="N198" i="31" s="1"/>
  <c r="N199" i="31" s="1"/>
  <c r="N200" i="31" s="1"/>
  <c r="N201" i="31" s="1"/>
  <c r="N202" i="31" s="1"/>
  <c r="R4" i="29"/>
  <c r="R5" i="29" s="1"/>
  <c r="R6" i="29" s="1"/>
  <c r="R7" i="29" s="1"/>
  <c r="R8" i="29" s="1"/>
  <c r="R9" i="29" s="1"/>
  <c r="R10" i="29" s="1"/>
  <c r="R11" i="29" s="1"/>
  <c r="R12" i="29" s="1"/>
  <c r="R13" i="29" s="1"/>
  <c r="R14" i="29" s="1"/>
  <c r="R15" i="29" s="1"/>
  <c r="R16" i="29" s="1"/>
  <c r="R17" i="29" s="1"/>
  <c r="R18" i="29" s="1"/>
  <c r="R19" i="29" s="1"/>
  <c r="R20" i="29" s="1"/>
  <c r="R21" i="29" s="1"/>
  <c r="R22" i="29" s="1"/>
  <c r="R23" i="29" s="1"/>
  <c r="R24" i="29" s="1"/>
  <c r="R25" i="29" s="1"/>
  <c r="R26" i="29" s="1"/>
  <c r="R27" i="29" s="1"/>
  <c r="R28" i="29" s="1"/>
  <c r="R29" i="29" s="1"/>
  <c r="R30" i="29" s="1"/>
  <c r="R31" i="29" s="1"/>
  <c r="R32" i="29" s="1"/>
  <c r="R33" i="29" s="1"/>
  <c r="R34" i="29" s="1"/>
  <c r="R35" i="29" s="1"/>
  <c r="R36" i="29" s="1"/>
  <c r="R37" i="29" s="1"/>
  <c r="R38" i="29" s="1"/>
  <c r="R39" i="29" s="1"/>
  <c r="R40" i="29" s="1"/>
  <c r="R41" i="29" s="1"/>
  <c r="R42" i="29" s="1"/>
  <c r="R43" i="29" s="1"/>
  <c r="R44" i="29" s="1"/>
  <c r="R45" i="29" s="1"/>
  <c r="R46" i="29" s="1"/>
  <c r="R47" i="29" s="1"/>
  <c r="R48" i="29" s="1"/>
  <c r="R49" i="29" s="1"/>
  <c r="R50" i="29" s="1"/>
  <c r="R51" i="29" s="1"/>
  <c r="R52" i="29" s="1"/>
  <c r="R53" i="29" s="1"/>
  <c r="R54" i="29" s="1"/>
  <c r="R55" i="29" s="1"/>
  <c r="R56" i="29" s="1"/>
  <c r="R57" i="29" s="1"/>
  <c r="R58" i="29" s="1"/>
  <c r="R59" i="29" s="1"/>
  <c r="R60" i="29" s="1"/>
  <c r="R61" i="29" s="1"/>
  <c r="R62" i="29" s="1"/>
  <c r="R63" i="29" s="1"/>
  <c r="R64" i="29" s="1"/>
  <c r="R65" i="29" s="1"/>
  <c r="R66" i="29" s="1"/>
  <c r="R67" i="29" s="1"/>
  <c r="R68" i="29" s="1"/>
  <c r="R69" i="29" s="1"/>
  <c r="R70" i="29" s="1"/>
  <c r="R71" i="29" s="1"/>
  <c r="R72" i="29" s="1"/>
  <c r="R73" i="29" s="1"/>
  <c r="R74" i="29" s="1"/>
  <c r="R75" i="29" s="1"/>
  <c r="R76" i="29" s="1"/>
  <c r="R77" i="29" s="1"/>
  <c r="R78" i="29" s="1"/>
  <c r="R79" i="29" s="1"/>
  <c r="R80" i="29" s="1"/>
  <c r="R81" i="29" s="1"/>
  <c r="R82" i="29" s="1"/>
  <c r="R83" i="29" s="1"/>
  <c r="R84" i="29" s="1"/>
  <c r="R85" i="29" s="1"/>
  <c r="R86" i="29" s="1"/>
  <c r="R87" i="29" s="1"/>
  <c r="R88" i="29" s="1"/>
  <c r="R89" i="29" s="1"/>
  <c r="R90" i="29" s="1"/>
  <c r="R91" i="29" s="1"/>
  <c r="R92" i="29" s="1"/>
  <c r="R93" i="29" s="1"/>
  <c r="R94" i="29" s="1"/>
  <c r="R95" i="29" s="1"/>
  <c r="R96" i="29" s="1"/>
  <c r="R97" i="29" s="1"/>
  <c r="R98" i="29" s="1"/>
  <c r="R99" i="29" s="1"/>
  <c r="R100" i="29" s="1"/>
  <c r="R101" i="29" s="1"/>
  <c r="R102" i="29" s="1"/>
  <c r="R103" i="29" s="1"/>
  <c r="R104" i="29" s="1"/>
  <c r="R105" i="29" s="1"/>
  <c r="R106" i="29" s="1"/>
  <c r="R107" i="29" s="1"/>
  <c r="R108" i="29" s="1"/>
  <c r="R109" i="29" s="1"/>
  <c r="R110" i="29" s="1"/>
  <c r="R111" i="29" s="1"/>
  <c r="R112" i="29" s="1"/>
  <c r="R113" i="29" s="1"/>
  <c r="R114" i="29" s="1"/>
  <c r="R115" i="29" s="1"/>
  <c r="R116" i="29" s="1"/>
  <c r="R117" i="29" s="1"/>
  <c r="R118" i="29" s="1"/>
  <c r="R119" i="29" s="1"/>
  <c r="R120" i="29" s="1"/>
  <c r="R121" i="29" s="1"/>
  <c r="R122" i="29" s="1"/>
  <c r="R123" i="29" s="1"/>
  <c r="R124" i="29" s="1"/>
  <c r="R125" i="29" s="1"/>
  <c r="R126" i="29" s="1"/>
  <c r="R127" i="29" s="1"/>
  <c r="R128" i="29" s="1"/>
  <c r="R129" i="29" s="1"/>
  <c r="R130" i="29" s="1"/>
  <c r="R131" i="29" s="1"/>
  <c r="R132" i="29" s="1"/>
  <c r="R133" i="29" s="1"/>
  <c r="R134" i="29" s="1"/>
  <c r="R135" i="29" s="1"/>
  <c r="R136" i="29" s="1"/>
  <c r="R137" i="29" s="1"/>
  <c r="R138" i="29" s="1"/>
  <c r="R139" i="29" s="1"/>
  <c r="R140" i="29" s="1"/>
  <c r="R141" i="29" s="1"/>
  <c r="R142" i="29" s="1"/>
  <c r="R143" i="29" s="1"/>
  <c r="R144" i="29" s="1"/>
  <c r="R145" i="29" s="1"/>
  <c r="R146" i="29" s="1"/>
  <c r="R147" i="29" s="1"/>
  <c r="R148" i="29" s="1"/>
  <c r="R149" i="29" s="1"/>
  <c r="R150" i="29" s="1"/>
  <c r="R151" i="29" s="1"/>
  <c r="R152" i="29" s="1"/>
  <c r="R153" i="29" s="1"/>
  <c r="R154" i="29" s="1"/>
  <c r="R155" i="29" s="1"/>
  <c r="R156" i="29" s="1"/>
  <c r="R157" i="29" s="1"/>
  <c r="R158" i="29" s="1"/>
  <c r="R159" i="29" s="1"/>
  <c r="R160" i="29" s="1"/>
  <c r="R161" i="29" s="1"/>
  <c r="R162" i="29" s="1"/>
  <c r="R163" i="29" s="1"/>
  <c r="R164" i="29" s="1"/>
  <c r="R165" i="29" s="1"/>
  <c r="R166" i="29" s="1"/>
  <c r="R167" i="29" s="1"/>
  <c r="R168" i="29" s="1"/>
  <c r="R169" i="29" s="1"/>
  <c r="R170" i="29" s="1"/>
  <c r="R171" i="29" s="1"/>
  <c r="R172" i="29" s="1"/>
  <c r="R173" i="29" s="1"/>
  <c r="R174" i="29" s="1"/>
  <c r="R175" i="29" s="1"/>
  <c r="R176" i="29" s="1"/>
  <c r="R177" i="29" s="1"/>
  <c r="R178" i="29" s="1"/>
  <c r="R179" i="29" s="1"/>
  <c r="R180" i="29" s="1"/>
  <c r="R181" i="29" s="1"/>
  <c r="R182" i="29" s="1"/>
  <c r="R183" i="29" s="1"/>
  <c r="R184" i="29" s="1"/>
  <c r="R185" i="29" s="1"/>
  <c r="R186" i="29" s="1"/>
  <c r="R187" i="29" s="1"/>
  <c r="R188" i="29" s="1"/>
  <c r="R189" i="29" s="1"/>
  <c r="R190" i="29" s="1"/>
  <c r="R191" i="29" s="1"/>
  <c r="R192" i="29" s="1"/>
  <c r="R193" i="29" s="1"/>
  <c r="R194" i="29" s="1"/>
  <c r="R195" i="29" s="1"/>
  <c r="R196" i="29" s="1"/>
  <c r="R197" i="29" s="1"/>
  <c r="R198" i="29" s="1"/>
  <c r="R199" i="29" s="1"/>
  <c r="R200" i="29" s="1"/>
  <c r="R201" i="29" s="1"/>
  <c r="R202" i="29" s="1"/>
  <c r="R1" i="30"/>
  <c r="U1" i="30" s="1"/>
  <c r="L3" i="27"/>
  <c r="L4" i="27" s="1"/>
  <c r="L5" i="27" s="1"/>
  <c r="L6" i="27" s="1"/>
  <c r="L7" i="27" s="1"/>
  <c r="L8" i="27" s="1"/>
  <c r="L9" i="27" s="1"/>
  <c r="L10" i="27" s="1"/>
  <c r="L11" i="27" s="1"/>
  <c r="L12" i="27" s="1"/>
  <c r="L13" i="27" s="1"/>
  <c r="L14" i="27" s="1"/>
  <c r="L15" i="27" s="1"/>
  <c r="L16" i="27" s="1"/>
  <c r="L17" i="27" s="1"/>
  <c r="L18" i="27" s="1"/>
  <c r="L19" i="27" s="1"/>
  <c r="L20" i="27" s="1"/>
  <c r="L21" i="27" s="1"/>
  <c r="L22" i="27" s="1"/>
  <c r="L23" i="27" s="1"/>
  <c r="L24" i="27" s="1"/>
  <c r="L25" i="27" s="1"/>
  <c r="L26" i="27" s="1"/>
  <c r="L27" i="27" s="1"/>
  <c r="L28" i="27" s="1"/>
  <c r="L29" i="27" s="1"/>
  <c r="L30" i="27" s="1"/>
  <c r="L31" i="27" s="1"/>
  <c r="L32" i="27" s="1"/>
  <c r="L33" i="27" s="1"/>
  <c r="L34" i="27" s="1"/>
  <c r="L35" i="27" s="1"/>
  <c r="L36" i="27" s="1"/>
  <c r="L37" i="27" s="1"/>
  <c r="L38" i="27" s="1"/>
  <c r="L39" i="27" s="1"/>
  <c r="L40" i="27" s="1"/>
  <c r="L41" i="27" s="1"/>
  <c r="L42" i="27" s="1"/>
  <c r="L43" i="27" s="1"/>
  <c r="L44" i="27" s="1"/>
  <c r="L45" i="27" s="1"/>
  <c r="L46" i="27" s="1"/>
  <c r="L47" i="27" s="1"/>
  <c r="L48" i="27" s="1"/>
  <c r="L49" i="27" s="1"/>
  <c r="L50" i="27" s="1"/>
  <c r="L51" i="27" s="1"/>
  <c r="L52" i="27" s="1"/>
  <c r="L53" i="27" s="1"/>
  <c r="L54" i="27" s="1"/>
  <c r="L55" i="27" s="1"/>
  <c r="L56" i="27" s="1"/>
  <c r="L57" i="27" s="1"/>
  <c r="L58" i="27" s="1"/>
  <c r="L59" i="27" s="1"/>
  <c r="L60" i="27" s="1"/>
  <c r="L61" i="27" s="1"/>
  <c r="L62" i="27" s="1"/>
  <c r="L63" i="27" s="1"/>
  <c r="L64" i="27" s="1"/>
  <c r="L65" i="27" s="1"/>
  <c r="L66" i="27" s="1"/>
  <c r="L67" i="27" s="1"/>
  <c r="L68" i="27" s="1"/>
  <c r="L69" i="27" s="1"/>
  <c r="L70" i="27" s="1"/>
  <c r="L71" i="27" s="1"/>
  <c r="L72" i="27" s="1"/>
  <c r="L73" i="27" s="1"/>
  <c r="L74" i="27" s="1"/>
  <c r="L75" i="27" s="1"/>
  <c r="L76" i="27" s="1"/>
  <c r="L77" i="27" s="1"/>
  <c r="L78" i="27" s="1"/>
  <c r="L79" i="27" s="1"/>
  <c r="L80" i="27" s="1"/>
  <c r="L81" i="27" s="1"/>
  <c r="L82" i="27" s="1"/>
  <c r="L83" i="27" s="1"/>
  <c r="L84" i="27" s="1"/>
  <c r="L85" i="27" s="1"/>
  <c r="L86" i="27" s="1"/>
  <c r="L87" i="27" s="1"/>
  <c r="L88" i="27" s="1"/>
  <c r="L89" i="27" s="1"/>
  <c r="L90" i="27" s="1"/>
  <c r="L91" i="27" s="1"/>
  <c r="L92" i="27" s="1"/>
  <c r="L93" i="27" s="1"/>
  <c r="L94" i="27" s="1"/>
  <c r="L95" i="27" s="1"/>
  <c r="L96" i="27" s="1"/>
  <c r="L97" i="27" s="1"/>
  <c r="L98" i="27" s="1"/>
  <c r="L99" i="27" s="1"/>
  <c r="L100" i="27" s="1"/>
  <c r="L101" i="27" s="1"/>
  <c r="L102" i="27" s="1"/>
  <c r="L103" i="27" s="1"/>
  <c r="L104" i="27" s="1"/>
  <c r="L105" i="27" s="1"/>
  <c r="L106" i="27" s="1"/>
  <c r="L107" i="27" s="1"/>
  <c r="L108" i="27" s="1"/>
  <c r="L109" i="27" s="1"/>
  <c r="L110" i="27" s="1"/>
  <c r="L111" i="27" s="1"/>
  <c r="L112" i="27" s="1"/>
  <c r="L113" i="27" s="1"/>
  <c r="L114" i="27" s="1"/>
  <c r="L115" i="27" s="1"/>
  <c r="L116" i="27" s="1"/>
  <c r="L117" i="27" s="1"/>
  <c r="L118" i="27" s="1"/>
  <c r="L119" i="27" s="1"/>
  <c r="L120" i="27" s="1"/>
  <c r="L121" i="27" s="1"/>
  <c r="L122" i="27" s="1"/>
  <c r="L123" i="27" s="1"/>
  <c r="L124" i="27" s="1"/>
  <c r="L125" i="27" s="1"/>
  <c r="L126" i="27" s="1"/>
  <c r="L127" i="27" s="1"/>
  <c r="L128" i="27" s="1"/>
  <c r="L129" i="27" s="1"/>
  <c r="L130" i="27" s="1"/>
  <c r="L131" i="27" s="1"/>
  <c r="L132" i="27" s="1"/>
  <c r="L133" i="27" s="1"/>
  <c r="L134" i="27" s="1"/>
  <c r="L135" i="27" s="1"/>
  <c r="L136" i="27" s="1"/>
  <c r="L137" i="27" s="1"/>
  <c r="L138" i="27" s="1"/>
  <c r="L139" i="27" s="1"/>
  <c r="L140" i="27" s="1"/>
  <c r="L141" i="27" s="1"/>
  <c r="L142" i="27" s="1"/>
  <c r="L143" i="27" s="1"/>
  <c r="L144" i="27" s="1"/>
  <c r="L145" i="27" s="1"/>
  <c r="L146" i="27" s="1"/>
  <c r="L147" i="27" s="1"/>
  <c r="L148" i="27" s="1"/>
  <c r="L149" i="27" s="1"/>
  <c r="L150" i="27" s="1"/>
  <c r="L151" i="27" s="1"/>
  <c r="L152" i="27" s="1"/>
  <c r="L153" i="27" s="1"/>
  <c r="L154" i="27" s="1"/>
  <c r="L155" i="27" s="1"/>
  <c r="L156" i="27" s="1"/>
  <c r="L157" i="27" s="1"/>
  <c r="L158" i="27" s="1"/>
  <c r="L159" i="27" s="1"/>
  <c r="L160" i="27" s="1"/>
  <c r="L161" i="27" s="1"/>
  <c r="L162" i="27" s="1"/>
  <c r="L163" i="27" s="1"/>
  <c r="L164" i="27" s="1"/>
  <c r="L165" i="27" s="1"/>
  <c r="L166" i="27" s="1"/>
  <c r="L167" i="27" s="1"/>
  <c r="L168" i="27" s="1"/>
  <c r="L169" i="27" s="1"/>
  <c r="L170" i="27" s="1"/>
  <c r="L171" i="27" s="1"/>
  <c r="L172" i="27" s="1"/>
  <c r="L173" i="27" s="1"/>
  <c r="L174" i="27" s="1"/>
  <c r="L175" i="27" s="1"/>
  <c r="L176" i="27" s="1"/>
  <c r="L177" i="27" s="1"/>
  <c r="L178" i="27" s="1"/>
  <c r="L179" i="27" s="1"/>
  <c r="L180" i="27" s="1"/>
  <c r="L181" i="27" s="1"/>
  <c r="L182" i="27" s="1"/>
  <c r="L183" i="27" s="1"/>
  <c r="L184" i="27" s="1"/>
  <c r="L185" i="27" s="1"/>
  <c r="L186" i="27" s="1"/>
  <c r="L187" i="27" s="1"/>
  <c r="L188" i="27" s="1"/>
  <c r="L189" i="27" s="1"/>
  <c r="L190" i="27" s="1"/>
  <c r="L191" i="27" s="1"/>
  <c r="L192" i="27" s="1"/>
  <c r="L193" i="27" s="1"/>
  <c r="L194" i="27" s="1"/>
  <c r="L195" i="27" s="1"/>
  <c r="L196" i="27" s="1"/>
  <c r="L197" i="27" s="1"/>
  <c r="L198" i="27" s="1"/>
  <c r="L199" i="27" s="1"/>
  <c r="L200" i="27" s="1"/>
  <c r="L201" i="27" s="1"/>
  <c r="L202" i="27" s="1"/>
  <c r="V1" i="28"/>
  <c r="V9" i="28" s="1"/>
  <c r="AD1" i="28"/>
  <c r="AD15" i="28" s="1"/>
  <c r="AE1" i="28"/>
  <c r="AE14" i="28" s="1"/>
  <c r="Z1" i="28"/>
  <c r="Z15" i="28" s="1"/>
  <c r="AH1" i="28"/>
  <c r="AH17" i="28" s="1"/>
  <c r="AA1" i="28"/>
  <c r="AA11" i="28" s="1"/>
  <c r="AI1" i="28"/>
  <c r="AI17" i="28" s="1"/>
  <c r="X1" i="28"/>
  <c r="X15" i="28" s="1"/>
  <c r="AB1" i="28"/>
  <c r="AB14" i="28" s="1"/>
  <c r="AF1" i="28"/>
  <c r="AF18" i="28" s="1"/>
  <c r="AJ1" i="28"/>
  <c r="AJ17" i="28" s="1"/>
  <c r="Y1" i="28"/>
  <c r="Y15" i="28" s="1"/>
  <c r="AC1" i="28"/>
  <c r="AC14" i="28" s="1"/>
  <c r="AG1" i="28"/>
  <c r="AG18" i="28" s="1"/>
  <c r="AK18" i="28"/>
  <c r="AK17" i="28"/>
  <c r="AK16" i="28"/>
  <c r="AK15" i="28"/>
  <c r="AK14" i="28"/>
  <c r="AK13" i="28"/>
  <c r="AK12" i="28"/>
  <c r="AK11" i="28"/>
  <c r="AK10" i="28"/>
  <c r="AK9" i="28"/>
  <c r="AK8" i="28"/>
  <c r="AK7" i="28"/>
  <c r="AK6" i="28"/>
  <c r="AK5" i="28"/>
  <c r="AK4" i="28"/>
  <c r="AK3" i="28"/>
  <c r="X9" i="28" l="1"/>
  <c r="AH18" i="28"/>
  <c r="Y9" i="28"/>
  <c r="AG9" i="28"/>
  <c r="AF9" i="28"/>
  <c r="AA15" i="28"/>
  <c r="AD3" i="28"/>
  <c r="AG17" i="28"/>
  <c r="Y17" i="28"/>
  <c r="AF17" i="28"/>
  <c r="X17" i="28"/>
  <c r="Z3" i="28"/>
  <c r="AG5" i="28"/>
  <c r="AG13" i="28"/>
  <c r="Y5" i="28"/>
  <c r="Y13" i="28"/>
  <c r="AF5" i="28"/>
  <c r="AF13" i="28"/>
  <c r="X5" i="28"/>
  <c r="X13" i="28"/>
  <c r="AA7" i="28"/>
  <c r="AD11" i="28"/>
  <c r="Z11" i="28"/>
  <c r="AG3" i="28"/>
  <c r="AG7" i="28"/>
  <c r="AG11" i="28"/>
  <c r="AG15" i="28"/>
  <c r="Y3" i="28"/>
  <c r="Y7" i="28"/>
  <c r="Y11" i="28"/>
  <c r="AF3" i="28"/>
  <c r="AF7" i="28"/>
  <c r="AF11" i="28"/>
  <c r="AF15" i="28"/>
  <c r="X3" i="28"/>
  <c r="X7" i="28"/>
  <c r="X11" i="28"/>
  <c r="AA3" i="28"/>
  <c r="AD7" i="28"/>
  <c r="Z7" i="28"/>
  <c r="AB18" i="28"/>
  <c r="AC18" i="28"/>
  <c r="AE18" i="28"/>
  <c r="AJ18" i="28"/>
  <c r="AI18" i="28"/>
  <c r="V18" i="28"/>
  <c r="AC10" i="28"/>
  <c r="AJ10" i="28"/>
  <c r="AB10" i="28"/>
  <c r="AI10" i="28"/>
  <c r="AE10" i="28"/>
  <c r="V17" i="28"/>
  <c r="AH10" i="28"/>
  <c r="AC6" i="28"/>
  <c r="AJ6" i="28"/>
  <c r="AJ14" i="28"/>
  <c r="AB6" i="28"/>
  <c r="AI5" i="28"/>
  <c r="AI14" i="28"/>
  <c r="AE6" i="28"/>
  <c r="V8" i="28"/>
  <c r="AH6" i="28"/>
  <c r="AH14" i="28"/>
  <c r="Y18" i="28"/>
  <c r="X18" i="28"/>
  <c r="AA18" i="28"/>
  <c r="Z18" i="28"/>
  <c r="AD18" i="28"/>
  <c r="AC17" i="28"/>
  <c r="AB17" i="28"/>
  <c r="AE17" i="28"/>
  <c r="W1" i="28"/>
  <c r="W14" i="28" s="1"/>
  <c r="AG4" i="28"/>
  <c r="AG6" i="28"/>
  <c r="AG8" i="28"/>
  <c r="AG10" i="28"/>
  <c r="AG12" i="28"/>
  <c r="AG14" i="28"/>
  <c r="AG16" i="28"/>
  <c r="Y4" i="28"/>
  <c r="Y6" i="28"/>
  <c r="Y8" i="28"/>
  <c r="Y10" i="28"/>
  <c r="Y12" i="28"/>
  <c r="Y14" i="28"/>
  <c r="Y16" i="28"/>
  <c r="AF4" i="28"/>
  <c r="AF6" i="28"/>
  <c r="AF8" i="28"/>
  <c r="AF10" i="28"/>
  <c r="AF12" i="28"/>
  <c r="AF14" i="28"/>
  <c r="AF16" i="28"/>
  <c r="X4" i="28"/>
  <c r="X6" i="28"/>
  <c r="X8" i="28"/>
  <c r="X10" i="28"/>
  <c r="X12" i="28"/>
  <c r="X14" i="28"/>
  <c r="X16" i="28"/>
  <c r="AA5" i="28"/>
  <c r="AA9" i="28"/>
  <c r="AA13" i="28"/>
  <c r="AA17" i="28"/>
  <c r="AD5" i="28"/>
  <c r="AD9" i="28"/>
  <c r="AD13" i="28"/>
  <c r="AD17" i="28"/>
  <c r="Z5" i="28"/>
  <c r="Z9" i="28"/>
  <c r="Z13" i="28"/>
  <c r="Z17" i="28"/>
  <c r="AC4" i="28"/>
  <c r="AC8" i="28"/>
  <c r="AC12" i="28"/>
  <c r="AC16" i="28"/>
  <c r="AJ4" i="28"/>
  <c r="AJ8" i="28"/>
  <c r="AJ12" i="28"/>
  <c r="AJ16" i="28"/>
  <c r="AB4" i="28"/>
  <c r="AB8" i="28"/>
  <c r="AB12" i="28"/>
  <c r="AB16" i="28"/>
  <c r="AI3" i="28"/>
  <c r="AI8" i="28"/>
  <c r="AI12" i="28"/>
  <c r="AI16" i="28"/>
  <c r="AE4" i="28"/>
  <c r="AE8" i="28"/>
  <c r="AE12" i="28"/>
  <c r="AE16" i="28"/>
  <c r="V4" i="28"/>
  <c r="V12" i="28"/>
  <c r="V5" i="28"/>
  <c r="V13" i="28"/>
  <c r="AH4" i="28"/>
  <c r="AH8" i="28"/>
  <c r="AH12" i="28"/>
  <c r="AH16" i="28"/>
  <c r="AA4" i="28"/>
  <c r="AA6" i="28"/>
  <c r="AA8" i="28"/>
  <c r="AA10" i="28"/>
  <c r="AA12" i="28"/>
  <c r="AA14" i="28"/>
  <c r="AA16" i="28"/>
  <c r="AD4" i="28"/>
  <c r="AD6" i="28"/>
  <c r="AD8" i="28"/>
  <c r="AD10" i="28"/>
  <c r="AD12" i="28"/>
  <c r="AD14" i="28"/>
  <c r="AD16" i="28"/>
  <c r="Z4" i="28"/>
  <c r="Z6" i="28"/>
  <c r="Z8" i="28"/>
  <c r="Z10" i="28"/>
  <c r="Z12" i="28"/>
  <c r="Z14" i="28"/>
  <c r="Z16" i="28"/>
  <c r="AC3" i="28"/>
  <c r="AC5" i="28"/>
  <c r="AC7" i="28"/>
  <c r="AC9" i="28"/>
  <c r="AC11" i="28"/>
  <c r="AC13" i="28"/>
  <c r="AC15" i="28"/>
  <c r="AJ3" i="28"/>
  <c r="AJ5" i="28"/>
  <c r="AJ7" i="28"/>
  <c r="AJ9" i="28"/>
  <c r="AJ11" i="28"/>
  <c r="AJ13" i="28"/>
  <c r="AJ15" i="28"/>
  <c r="AB3" i="28"/>
  <c r="AB5" i="28"/>
  <c r="AB7" i="28"/>
  <c r="AB9" i="28"/>
  <c r="AB11" i="28"/>
  <c r="AB13" i="28"/>
  <c r="AB15" i="28"/>
  <c r="AI6" i="28"/>
  <c r="AI4" i="28"/>
  <c r="AI7" i="28"/>
  <c r="AI9" i="28"/>
  <c r="AI11" i="28"/>
  <c r="AI13" i="28"/>
  <c r="AI15" i="28"/>
  <c r="AE3" i="28"/>
  <c r="AE5" i="28"/>
  <c r="AE7" i="28"/>
  <c r="AE9" i="28"/>
  <c r="AE11" i="28"/>
  <c r="AE13" i="28"/>
  <c r="AE15" i="28"/>
  <c r="V16" i="28"/>
  <c r="V6" i="28"/>
  <c r="V10" i="28"/>
  <c r="V14" i="28"/>
  <c r="V3" i="28"/>
  <c r="V7" i="28"/>
  <c r="V11" i="28"/>
  <c r="V15" i="28"/>
  <c r="AH3" i="28"/>
  <c r="AH5" i="28"/>
  <c r="AH7" i="28"/>
  <c r="AH9" i="28"/>
  <c r="AH11" i="28"/>
  <c r="AH13" i="28"/>
  <c r="AH15" i="28"/>
  <c r="L1" i="27"/>
  <c r="N2" i="27" s="1"/>
  <c r="N3" i="27" s="1"/>
  <c r="N4" i="27" s="1"/>
  <c r="N5" i="27" s="1"/>
  <c r="N6" i="27" s="1"/>
  <c r="N7" i="27" s="1"/>
  <c r="N8" i="27" s="1"/>
  <c r="N9" i="27" s="1"/>
  <c r="N10" i="27" s="1"/>
  <c r="N11" i="27" s="1"/>
  <c r="N12" i="27" s="1"/>
  <c r="N13" i="27" s="1"/>
  <c r="N14" i="27" s="1"/>
  <c r="N15" i="27" s="1"/>
  <c r="N16" i="27" s="1"/>
  <c r="N17" i="27" s="1"/>
  <c r="N18" i="27" s="1"/>
  <c r="N19" i="27" s="1"/>
  <c r="N20" i="27" s="1"/>
  <c r="N21" i="27" s="1"/>
  <c r="N22" i="27" s="1"/>
  <c r="N23" i="27" s="1"/>
  <c r="N24" i="27" s="1"/>
  <c r="N25" i="27" s="1"/>
  <c r="N26" i="27" s="1"/>
  <c r="N27" i="27" s="1"/>
  <c r="N28" i="27" s="1"/>
  <c r="N29" i="27" s="1"/>
  <c r="N30" i="27" s="1"/>
  <c r="N31" i="27" s="1"/>
  <c r="N32" i="27" s="1"/>
  <c r="N33" i="27" s="1"/>
  <c r="N34" i="27" s="1"/>
  <c r="N35" i="27" s="1"/>
  <c r="N36" i="27" s="1"/>
  <c r="N37" i="27" s="1"/>
  <c r="N38" i="27" s="1"/>
  <c r="N39" i="27" s="1"/>
  <c r="N40" i="27" s="1"/>
  <c r="N41" i="27" s="1"/>
  <c r="N42" i="27" s="1"/>
  <c r="N43" i="27" s="1"/>
  <c r="N44" i="27" s="1"/>
  <c r="N45" i="27" s="1"/>
  <c r="N46" i="27" s="1"/>
  <c r="N47" i="27" s="1"/>
  <c r="N48" i="27" s="1"/>
  <c r="N49" i="27" s="1"/>
  <c r="N50" i="27" s="1"/>
  <c r="N51" i="27" s="1"/>
  <c r="N52" i="27" s="1"/>
  <c r="N53" i="27" s="1"/>
  <c r="N54" i="27" s="1"/>
  <c r="N55" i="27" s="1"/>
  <c r="N56" i="27" s="1"/>
  <c r="N57" i="27" s="1"/>
  <c r="N58" i="27" s="1"/>
  <c r="N59" i="27" s="1"/>
  <c r="N60" i="27" s="1"/>
  <c r="N61" i="27" s="1"/>
  <c r="N62" i="27" s="1"/>
  <c r="N63" i="27" s="1"/>
  <c r="N64" i="27" s="1"/>
  <c r="N65" i="27" s="1"/>
  <c r="N66" i="27" s="1"/>
  <c r="N67" i="27" s="1"/>
  <c r="N68" i="27" s="1"/>
  <c r="N69" i="27" s="1"/>
  <c r="N70" i="27" s="1"/>
  <c r="N71" i="27" s="1"/>
  <c r="N72" i="27" s="1"/>
  <c r="N73" i="27" s="1"/>
  <c r="N74" i="27" s="1"/>
  <c r="N75" i="27" s="1"/>
  <c r="N76" i="27" s="1"/>
  <c r="N77" i="27" s="1"/>
  <c r="N78" i="27" s="1"/>
  <c r="N79" i="27" s="1"/>
  <c r="N80" i="27" s="1"/>
  <c r="N81" i="27" s="1"/>
  <c r="N82" i="27" s="1"/>
  <c r="N83" i="27" s="1"/>
  <c r="N84" i="27" s="1"/>
  <c r="N85" i="27" s="1"/>
  <c r="N86" i="27" s="1"/>
  <c r="N87" i="27" s="1"/>
  <c r="N88" i="27" s="1"/>
  <c r="N89" i="27" s="1"/>
  <c r="N90" i="27" s="1"/>
  <c r="N91" i="27" s="1"/>
  <c r="N92" i="27" s="1"/>
  <c r="N93" i="27" s="1"/>
  <c r="N94" i="27" s="1"/>
  <c r="N95" i="27" s="1"/>
  <c r="N96" i="27" s="1"/>
  <c r="N97" i="27" s="1"/>
  <c r="N98" i="27" s="1"/>
  <c r="N99" i="27" s="1"/>
  <c r="N100" i="27" s="1"/>
  <c r="N101" i="27" s="1"/>
  <c r="N102" i="27" s="1"/>
  <c r="N103" i="27" s="1"/>
  <c r="N104" i="27" s="1"/>
  <c r="N105" i="27" s="1"/>
  <c r="N106" i="27" s="1"/>
  <c r="N107" i="27" s="1"/>
  <c r="N108" i="27" s="1"/>
  <c r="N109" i="27" s="1"/>
  <c r="N110" i="27" s="1"/>
  <c r="N111" i="27" s="1"/>
  <c r="N112" i="27" s="1"/>
  <c r="N113" i="27" s="1"/>
  <c r="N114" i="27" s="1"/>
  <c r="N115" i="27" s="1"/>
  <c r="N116" i="27" s="1"/>
  <c r="N117" i="27" s="1"/>
  <c r="N118" i="27" s="1"/>
  <c r="N119" i="27" s="1"/>
  <c r="N120" i="27" s="1"/>
  <c r="N121" i="27" s="1"/>
  <c r="N122" i="27" s="1"/>
  <c r="N123" i="27" s="1"/>
  <c r="N124" i="27" s="1"/>
  <c r="N125" i="27" s="1"/>
  <c r="N126" i="27" s="1"/>
  <c r="N127" i="27" s="1"/>
  <c r="N128" i="27" s="1"/>
  <c r="N129" i="27" s="1"/>
  <c r="N130" i="27" s="1"/>
  <c r="N131" i="27" s="1"/>
  <c r="N132" i="27" s="1"/>
  <c r="N133" i="27" s="1"/>
  <c r="N134" i="27" s="1"/>
  <c r="N135" i="27" s="1"/>
  <c r="N136" i="27" s="1"/>
  <c r="N137" i="27" s="1"/>
  <c r="N138" i="27" s="1"/>
  <c r="N139" i="27" s="1"/>
  <c r="N140" i="27" s="1"/>
  <c r="N141" i="27" s="1"/>
  <c r="N142" i="27" s="1"/>
  <c r="N143" i="27" s="1"/>
  <c r="N144" i="27" s="1"/>
  <c r="N145" i="27" s="1"/>
  <c r="N146" i="27" s="1"/>
  <c r="N147" i="27" s="1"/>
  <c r="N148" i="27" s="1"/>
  <c r="N149" i="27" s="1"/>
  <c r="N150" i="27" s="1"/>
  <c r="N151" i="27" s="1"/>
  <c r="N152" i="27" s="1"/>
  <c r="N153" i="27" s="1"/>
  <c r="N154" i="27" s="1"/>
  <c r="N155" i="27" s="1"/>
  <c r="N156" i="27" s="1"/>
  <c r="N157" i="27" s="1"/>
  <c r="N158" i="27" s="1"/>
  <c r="N159" i="27" s="1"/>
  <c r="N160" i="27" s="1"/>
  <c r="N161" i="27" s="1"/>
  <c r="N162" i="27" s="1"/>
  <c r="N163" i="27" s="1"/>
  <c r="N164" i="27" s="1"/>
  <c r="N165" i="27" s="1"/>
  <c r="N166" i="27" s="1"/>
  <c r="N167" i="27" s="1"/>
  <c r="N168" i="27" s="1"/>
  <c r="N169" i="27" s="1"/>
  <c r="N170" i="27" s="1"/>
  <c r="N171" i="27" s="1"/>
  <c r="N172" i="27" s="1"/>
  <c r="N173" i="27" s="1"/>
  <c r="N174" i="27" s="1"/>
  <c r="N175" i="27" s="1"/>
  <c r="N176" i="27" s="1"/>
  <c r="N177" i="27" s="1"/>
  <c r="N178" i="27" s="1"/>
  <c r="N179" i="27" s="1"/>
  <c r="N180" i="27" s="1"/>
  <c r="N181" i="27" s="1"/>
  <c r="N182" i="27" s="1"/>
  <c r="N183" i="27" s="1"/>
  <c r="N184" i="27" s="1"/>
  <c r="N185" i="27" s="1"/>
  <c r="N186" i="27" s="1"/>
  <c r="N187" i="27" s="1"/>
  <c r="N188" i="27" s="1"/>
  <c r="N189" i="27" s="1"/>
  <c r="N190" i="27" s="1"/>
  <c r="N191" i="27" s="1"/>
  <c r="N192" i="27" s="1"/>
  <c r="N193" i="27" s="1"/>
  <c r="N194" i="27" s="1"/>
  <c r="N195" i="27" s="1"/>
  <c r="N196" i="27" s="1"/>
  <c r="N197" i="27" s="1"/>
  <c r="N198" i="27" s="1"/>
  <c r="N199" i="27" s="1"/>
  <c r="N200" i="27" s="1"/>
  <c r="N201" i="27" s="1"/>
  <c r="N202" i="27" s="1"/>
  <c r="R1" i="29"/>
  <c r="U1" i="29" s="1"/>
  <c r="N1" i="31"/>
  <c r="P2" i="31" s="1"/>
  <c r="AI1" i="30"/>
  <c r="AE1" i="30"/>
  <c r="AA1" i="30"/>
  <c r="V1" i="30"/>
  <c r="AH1" i="30"/>
  <c r="AD1" i="30"/>
  <c r="Z1" i="30"/>
  <c r="AK1" i="30"/>
  <c r="AG1" i="30"/>
  <c r="AC1" i="30"/>
  <c r="Y1" i="30"/>
  <c r="AJ1" i="30"/>
  <c r="AF1" i="30"/>
  <c r="AB1" i="30"/>
  <c r="W1" i="30" l="1"/>
  <c r="W17" i="30" s="1"/>
  <c r="W12" i="28"/>
  <c r="W13" i="28"/>
  <c r="W11" i="28"/>
  <c r="W15" i="28"/>
  <c r="W6" i="28"/>
  <c r="W8" i="28"/>
  <c r="W7" i="28"/>
  <c r="W5" i="28"/>
  <c r="W4" i="28"/>
  <c r="W3" i="28"/>
  <c r="W16" i="28"/>
  <c r="W18" i="28"/>
  <c r="W17" i="28"/>
  <c r="W10" i="28"/>
  <c r="W9" i="28"/>
  <c r="W11" i="30"/>
  <c r="W6" i="30"/>
  <c r="AF18" i="30"/>
  <c r="AF16" i="30"/>
  <c r="AF14" i="30"/>
  <c r="AF12" i="30"/>
  <c r="AF10" i="30"/>
  <c r="AF8" i="30"/>
  <c r="AF6" i="30"/>
  <c r="AF4" i="30"/>
  <c r="AF17" i="30"/>
  <c r="AF13" i="30"/>
  <c r="AF9" i="30"/>
  <c r="AF5" i="30"/>
  <c r="AF7" i="30"/>
  <c r="AF15" i="30"/>
  <c r="AF11" i="30"/>
  <c r="AF3" i="30"/>
  <c r="Y18" i="30"/>
  <c r="Y16" i="30"/>
  <c r="Y14" i="30"/>
  <c r="Y12" i="30"/>
  <c r="Y10" i="30"/>
  <c r="Y8" i="30"/>
  <c r="Y6" i="30"/>
  <c r="Y4" i="30"/>
  <c r="Y17" i="30"/>
  <c r="Y13" i="30"/>
  <c r="Y9" i="30"/>
  <c r="Y5" i="30"/>
  <c r="Y15" i="30"/>
  <c r="Y7" i="30"/>
  <c r="Y11" i="30"/>
  <c r="Y3" i="30"/>
  <c r="AG18" i="30"/>
  <c r="AG16" i="30"/>
  <c r="AG14" i="30"/>
  <c r="AG12" i="30"/>
  <c r="AG10" i="30"/>
  <c r="AG8" i="30"/>
  <c r="AG6" i="30"/>
  <c r="AG4" i="30"/>
  <c r="AG15" i="30"/>
  <c r="AG13" i="30"/>
  <c r="AG9" i="30"/>
  <c r="AG5" i="30"/>
  <c r="AG17" i="30"/>
  <c r="AG11" i="30"/>
  <c r="AG7" i="30"/>
  <c r="AG3" i="30"/>
  <c r="Z17" i="30"/>
  <c r="Z15" i="30"/>
  <c r="Z13" i="30"/>
  <c r="Z11" i="30"/>
  <c r="Z9" i="30"/>
  <c r="Z7" i="30"/>
  <c r="Z5" i="30"/>
  <c r="Z3" i="30"/>
  <c r="Z18" i="30"/>
  <c r="Z14" i="30"/>
  <c r="Z10" i="30"/>
  <c r="Z6" i="30"/>
  <c r="Z16" i="30"/>
  <c r="Z8" i="30"/>
  <c r="Z12" i="30"/>
  <c r="Z4" i="30"/>
  <c r="AH17" i="30"/>
  <c r="AH15" i="30"/>
  <c r="AH18" i="30"/>
  <c r="AH14" i="30"/>
  <c r="AH12" i="30"/>
  <c r="AH10" i="30"/>
  <c r="AH8" i="30"/>
  <c r="AH6" i="30"/>
  <c r="AH4" i="30"/>
  <c r="AH16" i="30"/>
  <c r="AH11" i="30"/>
  <c r="AH7" i="30"/>
  <c r="AH3" i="30"/>
  <c r="AH13" i="30"/>
  <c r="AH9" i="30"/>
  <c r="AH5" i="30"/>
  <c r="AA18" i="30"/>
  <c r="AA16" i="30"/>
  <c r="AA14" i="30"/>
  <c r="AA12" i="30"/>
  <c r="AA10" i="30"/>
  <c r="AA8" i="30"/>
  <c r="AA6" i="30"/>
  <c r="AA4" i="30"/>
  <c r="AA15" i="30"/>
  <c r="AA11" i="30"/>
  <c r="AA7" i="30"/>
  <c r="AA3" i="30"/>
  <c r="AA17" i="30"/>
  <c r="AA13" i="30"/>
  <c r="AA9" i="30"/>
  <c r="AA5" i="30"/>
  <c r="AI18" i="30"/>
  <c r="AI16" i="30"/>
  <c r="AI14" i="30"/>
  <c r="AI12" i="30"/>
  <c r="AI10" i="30"/>
  <c r="AI8" i="30"/>
  <c r="AI6" i="30"/>
  <c r="AI4" i="30"/>
  <c r="AI15" i="30"/>
  <c r="AI11" i="30"/>
  <c r="AI7" i="30"/>
  <c r="AI3" i="30"/>
  <c r="AI9" i="30"/>
  <c r="AI17" i="30"/>
  <c r="AI13" i="30"/>
  <c r="AI5" i="30"/>
  <c r="X1" i="30"/>
  <c r="AB18" i="30"/>
  <c r="AB16" i="30"/>
  <c r="AB14" i="30"/>
  <c r="AB12" i="30"/>
  <c r="AB10" i="30"/>
  <c r="AB8" i="30"/>
  <c r="AB6" i="30"/>
  <c r="AB4" i="30"/>
  <c r="AB17" i="30"/>
  <c r="AB13" i="30"/>
  <c r="AB9" i="30"/>
  <c r="AB5" i="30"/>
  <c r="AB15" i="30"/>
  <c r="AB11" i="30"/>
  <c r="AB3" i="30"/>
  <c r="AB7" i="30"/>
  <c r="AJ18" i="30"/>
  <c r="AJ16" i="30"/>
  <c r="AJ14" i="30"/>
  <c r="AJ12" i="30"/>
  <c r="AJ10" i="30"/>
  <c r="AJ8" i="30"/>
  <c r="AJ6" i="30"/>
  <c r="AJ4" i="30"/>
  <c r="AJ17" i="30"/>
  <c r="AJ13" i="30"/>
  <c r="AJ9" i="30"/>
  <c r="AJ5" i="30"/>
  <c r="AJ15" i="30"/>
  <c r="AJ7" i="30"/>
  <c r="AJ11" i="30"/>
  <c r="AJ3" i="30"/>
  <c r="AC18" i="30"/>
  <c r="AC16" i="30"/>
  <c r="AC17" i="30"/>
  <c r="AC14" i="30"/>
  <c r="AC12" i="30"/>
  <c r="AC10" i="30"/>
  <c r="AC8" i="30"/>
  <c r="AC6" i="30"/>
  <c r="AC4" i="30"/>
  <c r="AC15" i="30"/>
  <c r="AC11" i="30"/>
  <c r="AC7" i="30"/>
  <c r="AC3" i="30"/>
  <c r="AC13" i="30"/>
  <c r="AC9" i="30"/>
  <c r="AC5" i="30"/>
  <c r="AK17" i="30"/>
  <c r="AK15" i="30"/>
  <c r="AK13" i="30"/>
  <c r="AK11" i="30"/>
  <c r="AK9" i="30"/>
  <c r="AK7" i="30"/>
  <c r="AK5" i="30"/>
  <c r="AK3" i="30"/>
  <c r="AK16" i="30"/>
  <c r="AK12" i="30"/>
  <c r="AK6" i="30"/>
  <c r="AK18" i="30"/>
  <c r="AK14" i="30"/>
  <c r="AK10" i="30"/>
  <c r="AK8" i="30"/>
  <c r="AK4" i="30"/>
  <c r="AD17" i="30"/>
  <c r="AD15" i="30"/>
  <c r="AD13" i="30"/>
  <c r="AD11" i="30"/>
  <c r="AD9" i="30"/>
  <c r="AD7" i="30"/>
  <c r="AD5" i="30"/>
  <c r="AD3" i="30"/>
  <c r="AD18" i="30"/>
  <c r="AD14" i="30"/>
  <c r="AD10" i="30"/>
  <c r="AD6" i="30"/>
  <c r="AD16" i="30"/>
  <c r="AD8" i="30"/>
  <c r="AD12" i="30"/>
  <c r="AD4" i="30"/>
  <c r="V18" i="30"/>
  <c r="V16" i="30"/>
  <c r="V14" i="30"/>
  <c r="V12" i="30"/>
  <c r="V10" i="30"/>
  <c r="V8" i="30"/>
  <c r="V6" i="30"/>
  <c r="V4" i="30"/>
  <c r="V15" i="30"/>
  <c r="V11" i="30"/>
  <c r="V7" i="30"/>
  <c r="V3" i="30"/>
  <c r="V17" i="30"/>
  <c r="V13" i="30"/>
  <c r="V9" i="30"/>
  <c r="V5" i="30"/>
  <c r="AE18" i="30"/>
  <c r="AE16" i="30"/>
  <c r="AE14" i="30"/>
  <c r="AE12" i="30"/>
  <c r="AE10" i="30"/>
  <c r="AE8" i="30"/>
  <c r="AE6" i="30"/>
  <c r="AE4" i="30"/>
  <c r="AE15" i="30"/>
  <c r="AE11" i="30"/>
  <c r="AE7" i="30"/>
  <c r="AE3" i="30"/>
  <c r="AE17" i="30"/>
  <c r="AE13" i="30"/>
  <c r="AE9" i="30"/>
  <c r="AE5" i="30"/>
  <c r="N1" i="27"/>
  <c r="P2" i="27" s="1"/>
  <c r="AK1" i="29"/>
  <c r="AG1" i="29"/>
  <c r="AC1" i="29"/>
  <c r="AH1" i="29"/>
  <c r="AD1" i="29"/>
  <c r="Z1" i="29"/>
  <c r="AI1" i="29"/>
  <c r="AE1" i="29"/>
  <c r="AA1" i="29"/>
  <c r="AJ1" i="29"/>
  <c r="AF1" i="29"/>
  <c r="AB1" i="29"/>
  <c r="V1" i="29"/>
  <c r="P3" i="31"/>
  <c r="P4" i="31" s="1"/>
  <c r="P5" i="31" s="1"/>
  <c r="P6" i="31" s="1"/>
  <c r="P7" i="31" s="1"/>
  <c r="P8" i="31" s="1"/>
  <c r="P9" i="31" s="1"/>
  <c r="P10" i="31" s="1"/>
  <c r="P11" i="31" s="1"/>
  <c r="P12" i="31" s="1"/>
  <c r="P13" i="31" s="1"/>
  <c r="P14" i="31" s="1"/>
  <c r="P15" i="31" s="1"/>
  <c r="P16" i="31" s="1"/>
  <c r="P17" i="31" s="1"/>
  <c r="P18" i="31" s="1"/>
  <c r="P19" i="31" s="1"/>
  <c r="P20" i="31" s="1"/>
  <c r="P21" i="31" s="1"/>
  <c r="P22" i="31" s="1"/>
  <c r="P23" i="31" s="1"/>
  <c r="P24" i="31" s="1"/>
  <c r="P25" i="31" s="1"/>
  <c r="P26" i="31" s="1"/>
  <c r="P27" i="31" s="1"/>
  <c r="P28" i="31" s="1"/>
  <c r="P29" i="31" s="1"/>
  <c r="P30" i="31" s="1"/>
  <c r="P31" i="31" s="1"/>
  <c r="P32" i="31" s="1"/>
  <c r="P33" i="31" s="1"/>
  <c r="P34" i="31" s="1"/>
  <c r="P35" i="31" s="1"/>
  <c r="P36" i="31" s="1"/>
  <c r="P37" i="31" s="1"/>
  <c r="P38" i="31" s="1"/>
  <c r="P39" i="31" s="1"/>
  <c r="P40" i="31" s="1"/>
  <c r="P41" i="31" s="1"/>
  <c r="P42" i="31" s="1"/>
  <c r="P43" i="31" s="1"/>
  <c r="P44" i="31" s="1"/>
  <c r="P45" i="31" s="1"/>
  <c r="P46" i="31" s="1"/>
  <c r="P47" i="31" s="1"/>
  <c r="P48" i="31" s="1"/>
  <c r="P49" i="31" s="1"/>
  <c r="P50" i="31" s="1"/>
  <c r="P51" i="31" s="1"/>
  <c r="P52" i="31" s="1"/>
  <c r="P53" i="31" s="1"/>
  <c r="P54" i="31" s="1"/>
  <c r="P55" i="31" s="1"/>
  <c r="P56" i="31" s="1"/>
  <c r="P57" i="31" s="1"/>
  <c r="P58" i="31" s="1"/>
  <c r="P59" i="31" s="1"/>
  <c r="P60" i="31" s="1"/>
  <c r="P61" i="31" s="1"/>
  <c r="P62" i="31" s="1"/>
  <c r="P63" i="31" s="1"/>
  <c r="P64" i="31" s="1"/>
  <c r="P65" i="31" s="1"/>
  <c r="P66" i="31" s="1"/>
  <c r="P67" i="31" s="1"/>
  <c r="P68" i="31" s="1"/>
  <c r="P69" i="31" s="1"/>
  <c r="P70" i="31" s="1"/>
  <c r="P71" i="31" s="1"/>
  <c r="P72" i="31" s="1"/>
  <c r="P73" i="31" s="1"/>
  <c r="P74" i="31" s="1"/>
  <c r="P75" i="31" s="1"/>
  <c r="P76" i="31" s="1"/>
  <c r="P77" i="31" s="1"/>
  <c r="P78" i="31" s="1"/>
  <c r="P79" i="31" s="1"/>
  <c r="P80" i="31" s="1"/>
  <c r="P81" i="31" s="1"/>
  <c r="P82" i="31" s="1"/>
  <c r="P83" i="31" s="1"/>
  <c r="P84" i="31" s="1"/>
  <c r="P85" i="31" s="1"/>
  <c r="P86" i="31" s="1"/>
  <c r="P87" i="31" s="1"/>
  <c r="P88" i="31" s="1"/>
  <c r="P89" i="31" s="1"/>
  <c r="P90" i="31" s="1"/>
  <c r="P91" i="31" s="1"/>
  <c r="P92" i="31" s="1"/>
  <c r="P93" i="31" s="1"/>
  <c r="P94" i="31" s="1"/>
  <c r="P95" i="31" s="1"/>
  <c r="P96" i="31" s="1"/>
  <c r="P97" i="31" s="1"/>
  <c r="P98" i="31" s="1"/>
  <c r="P99" i="31" s="1"/>
  <c r="P100" i="31" s="1"/>
  <c r="P101" i="31" s="1"/>
  <c r="P102" i="31" s="1"/>
  <c r="P103" i="31" s="1"/>
  <c r="P104" i="31" s="1"/>
  <c r="P105" i="31" s="1"/>
  <c r="P106" i="31" s="1"/>
  <c r="P107" i="31" s="1"/>
  <c r="P108" i="31" s="1"/>
  <c r="P109" i="31" s="1"/>
  <c r="P110" i="31" s="1"/>
  <c r="P111" i="31" s="1"/>
  <c r="P112" i="31" s="1"/>
  <c r="P113" i="31" s="1"/>
  <c r="P114" i="31" s="1"/>
  <c r="P115" i="31" s="1"/>
  <c r="P116" i="31" s="1"/>
  <c r="P117" i="31" s="1"/>
  <c r="P118" i="31" s="1"/>
  <c r="P119" i="31" s="1"/>
  <c r="P120" i="31" s="1"/>
  <c r="P121" i="31" s="1"/>
  <c r="P122" i="31" s="1"/>
  <c r="P123" i="31" s="1"/>
  <c r="P124" i="31" s="1"/>
  <c r="P125" i="31" s="1"/>
  <c r="P126" i="31" s="1"/>
  <c r="P127" i="31" s="1"/>
  <c r="P128" i="31" s="1"/>
  <c r="P129" i="31" s="1"/>
  <c r="P130" i="31" s="1"/>
  <c r="P131" i="31" s="1"/>
  <c r="P132" i="31" s="1"/>
  <c r="P133" i="31" s="1"/>
  <c r="P134" i="31" s="1"/>
  <c r="P135" i="31" s="1"/>
  <c r="P136" i="31" s="1"/>
  <c r="P137" i="31" s="1"/>
  <c r="P138" i="31" s="1"/>
  <c r="P139" i="31" s="1"/>
  <c r="P140" i="31" s="1"/>
  <c r="P141" i="31" s="1"/>
  <c r="P142" i="31" s="1"/>
  <c r="P143" i="31" s="1"/>
  <c r="P144" i="31" s="1"/>
  <c r="P145" i="31" s="1"/>
  <c r="P146" i="31" s="1"/>
  <c r="P147" i="31" s="1"/>
  <c r="P148" i="31" s="1"/>
  <c r="P149" i="31" s="1"/>
  <c r="P150" i="31" s="1"/>
  <c r="P151" i="31" s="1"/>
  <c r="P152" i="31" s="1"/>
  <c r="P153" i="31" s="1"/>
  <c r="P154" i="31" s="1"/>
  <c r="P155" i="31" s="1"/>
  <c r="P156" i="31" s="1"/>
  <c r="P157" i="31" s="1"/>
  <c r="P158" i="31" s="1"/>
  <c r="P159" i="31" s="1"/>
  <c r="P160" i="31" s="1"/>
  <c r="P161" i="31" s="1"/>
  <c r="P162" i="31" s="1"/>
  <c r="P163" i="31" s="1"/>
  <c r="P164" i="31" s="1"/>
  <c r="P165" i="31" s="1"/>
  <c r="P166" i="31" s="1"/>
  <c r="P167" i="31" s="1"/>
  <c r="P168" i="31" s="1"/>
  <c r="P169" i="31" s="1"/>
  <c r="P170" i="31" s="1"/>
  <c r="P171" i="31" s="1"/>
  <c r="P172" i="31" s="1"/>
  <c r="P173" i="31" s="1"/>
  <c r="P174" i="31" s="1"/>
  <c r="P175" i="31" s="1"/>
  <c r="P176" i="31" s="1"/>
  <c r="P177" i="31" s="1"/>
  <c r="P178" i="31" s="1"/>
  <c r="P179" i="31" s="1"/>
  <c r="P180" i="31" s="1"/>
  <c r="P181" i="31" s="1"/>
  <c r="P182" i="31" s="1"/>
  <c r="P183" i="31" s="1"/>
  <c r="P184" i="31" s="1"/>
  <c r="P185" i="31" s="1"/>
  <c r="P186" i="31" s="1"/>
  <c r="P187" i="31" s="1"/>
  <c r="P188" i="31" s="1"/>
  <c r="P189" i="31" s="1"/>
  <c r="P190" i="31" s="1"/>
  <c r="P191" i="31" s="1"/>
  <c r="P192" i="31" s="1"/>
  <c r="P193" i="31" s="1"/>
  <c r="P194" i="31" s="1"/>
  <c r="P195" i="31" s="1"/>
  <c r="P196" i="31" s="1"/>
  <c r="P197" i="31" s="1"/>
  <c r="P198" i="31" s="1"/>
  <c r="P199" i="31" s="1"/>
  <c r="P200" i="31" s="1"/>
  <c r="P201" i="31" s="1"/>
  <c r="P202" i="31" s="1"/>
  <c r="W4" i="30" l="1"/>
  <c r="W3" i="30"/>
  <c r="W12" i="30"/>
  <c r="W10" i="30"/>
  <c r="W5" i="30"/>
  <c r="W13" i="30"/>
  <c r="W8" i="30"/>
  <c r="W14" i="30"/>
  <c r="W7" i="30"/>
  <c r="W15" i="30"/>
  <c r="W16" i="30"/>
  <c r="W18" i="30"/>
  <c r="W9" i="30"/>
  <c r="W1" i="29"/>
  <c r="W7" i="29" s="1"/>
  <c r="AJ17" i="29"/>
  <c r="AJ15" i="29"/>
  <c r="AJ13" i="29"/>
  <c r="AJ11" i="29"/>
  <c r="AJ9" i="29"/>
  <c r="AJ7" i="29"/>
  <c r="AJ5" i="29"/>
  <c r="AJ3" i="29"/>
  <c r="AJ16" i="29"/>
  <c r="AJ12" i="29"/>
  <c r="AJ8" i="29"/>
  <c r="AJ4" i="29"/>
  <c r="AJ18" i="29"/>
  <c r="AJ6" i="29"/>
  <c r="AJ14" i="29"/>
  <c r="AJ10" i="29"/>
  <c r="Z18" i="29"/>
  <c r="Z16" i="29"/>
  <c r="Z14" i="29"/>
  <c r="Z12" i="29"/>
  <c r="Z10" i="29"/>
  <c r="Z8" i="29"/>
  <c r="Z6" i="29"/>
  <c r="Z4" i="29"/>
  <c r="Z17" i="29"/>
  <c r="Z13" i="29"/>
  <c r="Z9" i="29"/>
  <c r="Z5" i="29"/>
  <c r="Z15" i="29"/>
  <c r="Z7" i="29"/>
  <c r="Z11" i="29"/>
  <c r="Z3" i="29"/>
  <c r="AC17" i="29"/>
  <c r="AC15" i="29"/>
  <c r="AC13" i="29"/>
  <c r="AC11" i="29"/>
  <c r="AC9" i="29"/>
  <c r="AC7" i="29"/>
  <c r="AC5" i="29"/>
  <c r="AC3" i="29"/>
  <c r="AC16" i="29"/>
  <c r="AC12" i="29"/>
  <c r="AC8" i="29"/>
  <c r="AC4" i="29"/>
  <c r="AC14" i="29"/>
  <c r="AC6" i="29"/>
  <c r="AC18" i="29"/>
  <c r="AC10" i="29"/>
  <c r="X17" i="30"/>
  <c r="X15" i="30"/>
  <c r="X13" i="30"/>
  <c r="X11" i="30"/>
  <c r="X9" i="30"/>
  <c r="X7" i="30"/>
  <c r="X5" i="30"/>
  <c r="X3" i="30"/>
  <c r="X18" i="30"/>
  <c r="X16" i="30"/>
  <c r="X14" i="30"/>
  <c r="X12" i="30"/>
  <c r="X10" i="30"/>
  <c r="X8" i="30"/>
  <c r="X6" i="30"/>
  <c r="X4" i="30"/>
  <c r="AB17" i="29"/>
  <c r="AB15" i="29"/>
  <c r="AB13" i="29"/>
  <c r="AB11" i="29"/>
  <c r="AB9" i="29"/>
  <c r="AB7" i="29"/>
  <c r="AB5" i="29"/>
  <c r="AB3" i="29"/>
  <c r="AB16" i="29"/>
  <c r="AB12" i="29"/>
  <c r="AB8" i="29"/>
  <c r="AB4" i="29"/>
  <c r="AB10" i="29"/>
  <c r="AB18" i="29"/>
  <c r="AB14" i="29"/>
  <c r="AB6" i="29"/>
  <c r="AE17" i="29"/>
  <c r="AE15" i="29"/>
  <c r="AE13" i="29"/>
  <c r="AE11" i="29"/>
  <c r="AE9" i="29"/>
  <c r="AE7" i="29"/>
  <c r="AE5" i="29"/>
  <c r="AE3" i="29"/>
  <c r="AE18" i="29"/>
  <c r="AE14" i="29"/>
  <c r="AE10" i="29"/>
  <c r="AE6" i="29"/>
  <c r="AE16" i="29"/>
  <c r="AE8" i="29"/>
  <c r="AE12" i="29"/>
  <c r="AE4" i="29"/>
  <c r="AH18" i="29"/>
  <c r="AH16" i="29"/>
  <c r="AH14" i="29"/>
  <c r="AH12" i="29"/>
  <c r="AH10" i="29"/>
  <c r="AH8" i="29"/>
  <c r="AH6" i="29"/>
  <c r="AH4" i="29"/>
  <c r="AH17" i="29"/>
  <c r="AH13" i="29"/>
  <c r="AH9" i="29"/>
  <c r="AH5" i="29"/>
  <c r="AH15" i="29"/>
  <c r="AH7" i="29"/>
  <c r="AH11" i="29"/>
  <c r="AH3" i="29"/>
  <c r="AK17" i="29"/>
  <c r="AK15" i="29"/>
  <c r="AK13" i="29"/>
  <c r="AK11" i="29"/>
  <c r="AK9" i="29"/>
  <c r="AK7" i="29"/>
  <c r="AK5" i="29"/>
  <c r="AK3" i="29"/>
  <c r="AK16" i="29"/>
  <c r="AK12" i="29"/>
  <c r="AK8" i="29"/>
  <c r="AK4" i="29"/>
  <c r="AK14" i="29"/>
  <c r="AK6" i="29"/>
  <c r="AK18" i="29"/>
  <c r="AK10" i="29"/>
  <c r="X1" i="29"/>
  <c r="V18" i="29"/>
  <c r="V16" i="29"/>
  <c r="V14" i="29"/>
  <c r="V12" i="29"/>
  <c r="V10" i="29"/>
  <c r="V8" i="29"/>
  <c r="V6" i="29"/>
  <c r="V4" i="29"/>
  <c r="V17" i="29"/>
  <c r="V13" i="29"/>
  <c r="V9" i="29"/>
  <c r="V5" i="29"/>
  <c r="V15" i="29"/>
  <c r="V7" i="29"/>
  <c r="V11" i="29"/>
  <c r="V3" i="29"/>
  <c r="AF17" i="29"/>
  <c r="AF15" i="29"/>
  <c r="AF13" i="29"/>
  <c r="AF11" i="29"/>
  <c r="AF9" i="29"/>
  <c r="AF7" i="29"/>
  <c r="AF5" i="29"/>
  <c r="AF3" i="29"/>
  <c r="AF16" i="29"/>
  <c r="AF12" i="29"/>
  <c r="AF8" i="29"/>
  <c r="AF4" i="29"/>
  <c r="AF18" i="29"/>
  <c r="AF10" i="29"/>
  <c r="AF14" i="29"/>
  <c r="AF6" i="29"/>
  <c r="AA17" i="29"/>
  <c r="AA15" i="29"/>
  <c r="AA13" i="29"/>
  <c r="AA11" i="29"/>
  <c r="AA9" i="29"/>
  <c r="AA7" i="29"/>
  <c r="AA5" i="29"/>
  <c r="AA3" i="29"/>
  <c r="AA18" i="29"/>
  <c r="AA14" i="29"/>
  <c r="AA10" i="29"/>
  <c r="AA6" i="29"/>
  <c r="AA16" i="29"/>
  <c r="AA8" i="29"/>
  <c r="AA12" i="29"/>
  <c r="AA4" i="29"/>
  <c r="AI17" i="29"/>
  <c r="AI15" i="29"/>
  <c r="AI13" i="29"/>
  <c r="AI11" i="29"/>
  <c r="AI9" i="29"/>
  <c r="AI7" i="29"/>
  <c r="AI5" i="29"/>
  <c r="AI3" i="29"/>
  <c r="AI18" i="29"/>
  <c r="AI14" i="29"/>
  <c r="AI10" i="29"/>
  <c r="AI6" i="29"/>
  <c r="AI16" i="29"/>
  <c r="AI8" i="29"/>
  <c r="AI12" i="29"/>
  <c r="AI4" i="29"/>
  <c r="AD18" i="29"/>
  <c r="AD16" i="29"/>
  <c r="AD14" i="29"/>
  <c r="AD12" i="29"/>
  <c r="AD10" i="29"/>
  <c r="AD8" i="29"/>
  <c r="AD6" i="29"/>
  <c r="AD4" i="29"/>
  <c r="AD17" i="29"/>
  <c r="AD13" i="29"/>
  <c r="AD9" i="29"/>
  <c r="AD5" i="29"/>
  <c r="AD15" i="29"/>
  <c r="AD7" i="29"/>
  <c r="AD11" i="29"/>
  <c r="AD3" i="29"/>
  <c r="AG17" i="29"/>
  <c r="AG15" i="29"/>
  <c r="AG13" i="29"/>
  <c r="AG11" i="29"/>
  <c r="AG9" i="29"/>
  <c r="AG7" i="29"/>
  <c r="AG5" i="29"/>
  <c r="AG3" i="29"/>
  <c r="AG16" i="29"/>
  <c r="AG12" i="29"/>
  <c r="AG8" i="29"/>
  <c r="AG4" i="29"/>
  <c r="AG18" i="29"/>
  <c r="AG6" i="29"/>
  <c r="AG14" i="29"/>
  <c r="AG10" i="29"/>
  <c r="P3" i="27"/>
  <c r="P4" i="27" s="1"/>
  <c r="P5" i="27" s="1"/>
  <c r="P6" i="27" s="1"/>
  <c r="P7" i="27" s="1"/>
  <c r="P8" i="27" s="1"/>
  <c r="P9" i="27" s="1"/>
  <c r="P10" i="27" s="1"/>
  <c r="P11" i="27" s="1"/>
  <c r="P12" i="27" s="1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P29" i="27" s="1"/>
  <c r="P30" i="27" s="1"/>
  <c r="P31" i="27" s="1"/>
  <c r="P32" i="27" s="1"/>
  <c r="P33" i="27" s="1"/>
  <c r="P34" i="27" s="1"/>
  <c r="P35" i="27" s="1"/>
  <c r="P36" i="27" s="1"/>
  <c r="P37" i="27" s="1"/>
  <c r="P38" i="27" s="1"/>
  <c r="P39" i="27" s="1"/>
  <c r="P40" i="27" s="1"/>
  <c r="P41" i="27" s="1"/>
  <c r="P42" i="27" s="1"/>
  <c r="P43" i="27" s="1"/>
  <c r="P44" i="27" s="1"/>
  <c r="P45" i="27" s="1"/>
  <c r="P46" i="27" s="1"/>
  <c r="P47" i="27" s="1"/>
  <c r="P48" i="27" s="1"/>
  <c r="P49" i="27" s="1"/>
  <c r="P50" i="27" s="1"/>
  <c r="P51" i="27" s="1"/>
  <c r="P52" i="27" s="1"/>
  <c r="P53" i="27" s="1"/>
  <c r="P54" i="27" s="1"/>
  <c r="P55" i="27" s="1"/>
  <c r="P56" i="27" s="1"/>
  <c r="P57" i="27" s="1"/>
  <c r="P58" i="27" s="1"/>
  <c r="P59" i="27" s="1"/>
  <c r="P60" i="27" s="1"/>
  <c r="P61" i="27" s="1"/>
  <c r="P62" i="27" s="1"/>
  <c r="P63" i="27" s="1"/>
  <c r="P64" i="27" s="1"/>
  <c r="P65" i="27" s="1"/>
  <c r="P66" i="27" s="1"/>
  <c r="P67" i="27" s="1"/>
  <c r="P68" i="27" s="1"/>
  <c r="P69" i="27" s="1"/>
  <c r="P70" i="27" s="1"/>
  <c r="P71" i="27" s="1"/>
  <c r="P72" i="27" s="1"/>
  <c r="P73" i="27" s="1"/>
  <c r="P74" i="27" s="1"/>
  <c r="P75" i="27" s="1"/>
  <c r="P76" i="27" s="1"/>
  <c r="P77" i="27" s="1"/>
  <c r="P78" i="27" s="1"/>
  <c r="P79" i="27" s="1"/>
  <c r="P80" i="27" s="1"/>
  <c r="P81" i="27" s="1"/>
  <c r="P82" i="27" s="1"/>
  <c r="P83" i="27" s="1"/>
  <c r="P84" i="27" s="1"/>
  <c r="P85" i="27" s="1"/>
  <c r="P86" i="27" s="1"/>
  <c r="P87" i="27" s="1"/>
  <c r="P88" i="27" s="1"/>
  <c r="P89" i="27" s="1"/>
  <c r="P90" i="27" s="1"/>
  <c r="P91" i="27" s="1"/>
  <c r="P92" i="27" s="1"/>
  <c r="P93" i="27" s="1"/>
  <c r="P94" i="27" s="1"/>
  <c r="P95" i="27" s="1"/>
  <c r="P96" i="27" s="1"/>
  <c r="P97" i="27" s="1"/>
  <c r="P98" i="27" s="1"/>
  <c r="P99" i="27" s="1"/>
  <c r="P100" i="27" s="1"/>
  <c r="P101" i="27" s="1"/>
  <c r="P102" i="27" s="1"/>
  <c r="P103" i="27" s="1"/>
  <c r="P104" i="27" s="1"/>
  <c r="P105" i="27" s="1"/>
  <c r="P106" i="27" s="1"/>
  <c r="P107" i="27" s="1"/>
  <c r="P108" i="27" s="1"/>
  <c r="P109" i="27" s="1"/>
  <c r="P110" i="27" s="1"/>
  <c r="P111" i="27" s="1"/>
  <c r="P112" i="27" s="1"/>
  <c r="P113" i="27" s="1"/>
  <c r="P114" i="27" s="1"/>
  <c r="P115" i="27" s="1"/>
  <c r="P116" i="27" s="1"/>
  <c r="P117" i="27" s="1"/>
  <c r="P118" i="27" s="1"/>
  <c r="P119" i="27" s="1"/>
  <c r="P120" i="27" s="1"/>
  <c r="P121" i="27" s="1"/>
  <c r="P122" i="27" s="1"/>
  <c r="P123" i="27" s="1"/>
  <c r="P124" i="27" s="1"/>
  <c r="P125" i="27" s="1"/>
  <c r="P126" i="27" s="1"/>
  <c r="P127" i="27" s="1"/>
  <c r="P128" i="27" s="1"/>
  <c r="P129" i="27" s="1"/>
  <c r="P130" i="27" s="1"/>
  <c r="P131" i="27" s="1"/>
  <c r="P132" i="27" s="1"/>
  <c r="P133" i="27" s="1"/>
  <c r="P134" i="27" s="1"/>
  <c r="P135" i="27" s="1"/>
  <c r="P136" i="27" s="1"/>
  <c r="P137" i="27" s="1"/>
  <c r="P138" i="27" s="1"/>
  <c r="P139" i="27" s="1"/>
  <c r="P140" i="27" s="1"/>
  <c r="P141" i="27" s="1"/>
  <c r="P142" i="27" s="1"/>
  <c r="P143" i="27" s="1"/>
  <c r="P144" i="27" s="1"/>
  <c r="P145" i="27" s="1"/>
  <c r="P146" i="27" s="1"/>
  <c r="P147" i="27" s="1"/>
  <c r="P148" i="27" s="1"/>
  <c r="P149" i="27" s="1"/>
  <c r="P150" i="27" s="1"/>
  <c r="P151" i="27" s="1"/>
  <c r="P152" i="27" s="1"/>
  <c r="P153" i="27" s="1"/>
  <c r="P154" i="27" s="1"/>
  <c r="P155" i="27" s="1"/>
  <c r="P156" i="27" s="1"/>
  <c r="P157" i="27" s="1"/>
  <c r="P158" i="27" s="1"/>
  <c r="P159" i="27" s="1"/>
  <c r="P160" i="27" s="1"/>
  <c r="P161" i="27" s="1"/>
  <c r="P162" i="27" s="1"/>
  <c r="P163" i="27" s="1"/>
  <c r="P164" i="27" s="1"/>
  <c r="P165" i="27" s="1"/>
  <c r="P166" i="27" s="1"/>
  <c r="P167" i="27" s="1"/>
  <c r="P168" i="27" s="1"/>
  <c r="P169" i="27" s="1"/>
  <c r="P170" i="27" s="1"/>
  <c r="P171" i="27" s="1"/>
  <c r="P172" i="27" s="1"/>
  <c r="P173" i="27" s="1"/>
  <c r="P174" i="27" s="1"/>
  <c r="P175" i="27" s="1"/>
  <c r="P176" i="27" s="1"/>
  <c r="P177" i="27" s="1"/>
  <c r="P178" i="27" s="1"/>
  <c r="P179" i="27" s="1"/>
  <c r="P180" i="27" s="1"/>
  <c r="P181" i="27" s="1"/>
  <c r="P182" i="27" s="1"/>
  <c r="P183" i="27" s="1"/>
  <c r="P184" i="27" s="1"/>
  <c r="P185" i="27" s="1"/>
  <c r="P186" i="27" s="1"/>
  <c r="P187" i="27" s="1"/>
  <c r="P188" i="27" s="1"/>
  <c r="P189" i="27" s="1"/>
  <c r="P190" i="27" s="1"/>
  <c r="P191" i="27" s="1"/>
  <c r="P192" i="27" s="1"/>
  <c r="P193" i="27" s="1"/>
  <c r="P194" i="27" s="1"/>
  <c r="P195" i="27" s="1"/>
  <c r="P196" i="27" s="1"/>
  <c r="P197" i="27" s="1"/>
  <c r="P198" i="27" s="1"/>
  <c r="P199" i="27" s="1"/>
  <c r="P200" i="27" s="1"/>
  <c r="P201" i="27" s="1"/>
  <c r="P202" i="27" s="1"/>
  <c r="P1" i="31"/>
  <c r="R2" i="31" s="1"/>
  <c r="W8" i="29" l="1"/>
  <c r="W15" i="29"/>
  <c r="W16" i="29"/>
  <c r="W10" i="29"/>
  <c r="W18" i="29"/>
  <c r="W9" i="29"/>
  <c r="W17" i="29"/>
  <c r="W4" i="29"/>
  <c r="W12" i="29"/>
  <c r="W3" i="29"/>
  <c r="W11" i="29"/>
  <c r="W6" i="29"/>
  <c r="W14" i="29"/>
  <c r="W5" i="29"/>
  <c r="W13" i="29"/>
  <c r="Y1" i="29"/>
  <c r="P1" i="27"/>
  <c r="R2" i="27" s="1"/>
  <c r="X17" i="29"/>
  <c r="X15" i="29"/>
  <c r="X13" i="29"/>
  <c r="X11" i="29"/>
  <c r="X9" i="29"/>
  <c r="X7" i="29"/>
  <c r="X5" i="29"/>
  <c r="X3" i="29"/>
  <c r="X18" i="29"/>
  <c r="X16" i="29"/>
  <c r="X14" i="29"/>
  <c r="X12" i="29"/>
  <c r="X10" i="29"/>
  <c r="X8" i="29"/>
  <c r="X6" i="29"/>
  <c r="X4" i="29"/>
  <c r="R3" i="31"/>
  <c r="R4" i="31" s="1"/>
  <c r="R5" i="31" s="1"/>
  <c r="R6" i="31" s="1"/>
  <c r="R7" i="31" s="1"/>
  <c r="R8" i="31" s="1"/>
  <c r="R9" i="31" s="1"/>
  <c r="R10" i="31" s="1"/>
  <c r="R11" i="31" s="1"/>
  <c r="R12" i="31" s="1"/>
  <c r="R13" i="31" s="1"/>
  <c r="R14" i="31" s="1"/>
  <c r="R15" i="31" s="1"/>
  <c r="R16" i="31" s="1"/>
  <c r="R17" i="31" s="1"/>
  <c r="R18" i="31" s="1"/>
  <c r="R19" i="31" s="1"/>
  <c r="R20" i="31" s="1"/>
  <c r="R21" i="31" s="1"/>
  <c r="R22" i="31" s="1"/>
  <c r="R23" i="31" s="1"/>
  <c r="R24" i="31" s="1"/>
  <c r="R25" i="31" s="1"/>
  <c r="R26" i="31" s="1"/>
  <c r="R27" i="31" s="1"/>
  <c r="R28" i="31" s="1"/>
  <c r="R29" i="31" s="1"/>
  <c r="R30" i="31" s="1"/>
  <c r="R31" i="31" s="1"/>
  <c r="R32" i="31" s="1"/>
  <c r="R33" i="31" s="1"/>
  <c r="R34" i="31" s="1"/>
  <c r="R35" i="31" s="1"/>
  <c r="R36" i="31" s="1"/>
  <c r="R37" i="31" s="1"/>
  <c r="R38" i="31" s="1"/>
  <c r="R39" i="31" s="1"/>
  <c r="R40" i="31" s="1"/>
  <c r="R41" i="31" s="1"/>
  <c r="R42" i="31" s="1"/>
  <c r="R43" i="31" s="1"/>
  <c r="R44" i="31" s="1"/>
  <c r="R45" i="31" s="1"/>
  <c r="R46" i="31" s="1"/>
  <c r="R47" i="31" s="1"/>
  <c r="R48" i="31" s="1"/>
  <c r="R49" i="31" s="1"/>
  <c r="R50" i="31" s="1"/>
  <c r="R51" i="31" s="1"/>
  <c r="R52" i="31" s="1"/>
  <c r="R53" i="31" s="1"/>
  <c r="R54" i="31" s="1"/>
  <c r="R55" i="31" s="1"/>
  <c r="R56" i="31" s="1"/>
  <c r="R57" i="31" s="1"/>
  <c r="R58" i="31" s="1"/>
  <c r="R59" i="31" s="1"/>
  <c r="R60" i="31" s="1"/>
  <c r="R61" i="31" s="1"/>
  <c r="R62" i="31" s="1"/>
  <c r="R63" i="31" s="1"/>
  <c r="R64" i="31" s="1"/>
  <c r="R65" i="31" s="1"/>
  <c r="R66" i="31" s="1"/>
  <c r="R67" i="31" s="1"/>
  <c r="R68" i="31" s="1"/>
  <c r="R69" i="31" s="1"/>
  <c r="R70" i="31" s="1"/>
  <c r="R71" i="31" s="1"/>
  <c r="R72" i="31" s="1"/>
  <c r="R73" i="31" s="1"/>
  <c r="R74" i="31" s="1"/>
  <c r="R75" i="31" s="1"/>
  <c r="R76" i="31" s="1"/>
  <c r="R77" i="31" s="1"/>
  <c r="R78" i="31" s="1"/>
  <c r="R79" i="31" s="1"/>
  <c r="R80" i="31" s="1"/>
  <c r="R81" i="31" s="1"/>
  <c r="R82" i="31" s="1"/>
  <c r="R83" i="31" s="1"/>
  <c r="R84" i="31" s="1"/>
  <c r="R85" i="31" s="1"/>
  <c r="R86" i="31" s="1"/>
  <c r="R87" i="31" s="1"/>
  <c r="R88" i="31" s="1"/>
  <c r="R89" i="31" s="1"/>
  <c r="R90" i="31" s="1"/>
  <c r="R91" i="31" s="1"/>
  <c r="R92" i="31" s="1"/>
  <c r="R93" i="31" s="1"/>
  <c r="R94" i="31" s="1"/>
  <c r="R95" i="31" s="1"/>
  <c r="R96" i="31" s="1"/>
  <c r="R97" i="31" s="1"/>
  <c r="R98" i="31" s="1"/>
  <c r="R99" i="31" s="1"/>
  <c r="R100" i="31" s="1"/>
  <c r="R101" i="31" s="1"/>
  <c r="R102" i="31" s="1"/>
  <c r="R103" i="31" s="1"/>
  <c r="R104" i="31" s="1"/>
  <c r="R105" i="31" s="1"/>
  <c r="R106" i="31" s="1"/>
  <c r="R107" i="31" s="1"/>
  <c r="R108" i="31" s="1"/>
  <c r="R109" i="31" s="1"/>
  <c r="R110" i="31" s="1"/>
  <c r="R111" i="31" s="1"/>
  <c r="R112" i="31" s="1"/>
  <c r="R113" i="31" s="1"/>
  <c r="R114" i="31" s="1"/>
  <c r="R115" i="31" s="1"/>
  <c r="R116" i="31" s="1"/>
  <c r="R117" i="31" s="1"/>
  <c r="R118" i="31" s="1"/>
  <c r="R119" i="31" s="1"/>
  <c r="R120" i="31" s="1"/>
  <c r="R121" i="31" s="1"/>
  <c r="R122" i="31" s="1"/>
  <c r="R123" i="31" s="1"/>
  <c r="R124" i="31" s="1"/>
  <c r="R125" i="31" s="1"/>
  <c r="R126" i="31" s="1"/>
  <c r="R127" i="31" s="1"/>
  <c r="R128" i="31" s="1"/>
  <c r="R129" i="31" s="1"/>
  <c r="R130" i="31" s="1"/>
  <c r="R131" i="31" s="1"/>
  <c r="R132" i="31" s="1"/>
  <c r="R133" i="31" s="1"/>
  <c r="R134" i="31" s="1"/>
  <c r="R135" i="31" s="1"/>
  <c r="R136" i="31" s="1"/>
  <c r="R137" i="31" s="1"/>
  <c r="R138" i="31" s="1"/>
  <c r="R139" i="31" s="1"/>
  <c r="R140" i="31" s="1"/>
  <c r="R141" i="31" s="1"/>
  <c r="R142" i="31" s="1"/>
  <c r="R143" i="31" s="1"/>
  <c r="R144" i="31" s="1"/>
  <c r="R145" i="31" s="1"/>
  <c r="R146" i="31" s="1"/>
  <c r="R147" i="31" s="1"/>
  <c r="R148" i="31" s="1"/>
  <c r="R149" i="31" s="1"/>
  <c r="R150" i="31" s="1"/>
  <c r="R151" i="31" s="1"/>
  <c r="R152" i="31" s="1"/>
  <c r="R153" i="31" s="1"/>
  <c r="R154" i="31" s="1"/>
  <c r="R155" i="31" s="1"/>
  <c r="R156" i="31" s="1"/>
  <c r="R157" i="31" s="1"/>
  <c r="R158" i="31" s="1"/>
  <c r="R159" i="31" s="1"/>
  <c r="R160" i="31" s="1"/>
  <c r="R161" i="31" s="1"/>
  <c r="R162" i="31" s="1"/>
  <c r="R163" i="31" s="1"/>
  <c r="R164" i="31" s="1"/>
  <c r="R165" i="31" s="1"/>
  <c r="R166" i="31" s="1"/>
  <c r="R167" i="31" s="1"/>
  <c r="R168" i="31" s="1"/>
  <c r="R169" i="31" s="1"/>
  <c r="R170" i="31" s="1"/>
  <c r="R171" i="31" s="1"/>
  <c r="R172" i="31" s="1"/>
  <c r="R173" i="31" s="1"/>
  <c r="R174" i="31" s="1"/>
  <c r="R175" i="31" s="1"/>
  <c r="R176" i="31" s="1"/>
  <c r="R177" i="31" s="1"/>
  <c r="R178" i="31" s="1"/>
  <c r="R179" i="31" s="1"/>
  <c r="R180" i="31" s="1"/>
  <c r="R181" i="31" s="1"/>
  <c r="R182" i="31" s="1"/>
  <c r="R183" i="31" s="1"/>
  <c r="R184" i="31" s="1"/>
  <c r="R185" i="31" s="1"/>
  <c r="R186" i="31" s="1"/>
  <c r="R187" i="31" s="1"/>
  <c r="R188" i="31" s="1"/>
  <c r="R189" i="31" s="1"/>
  <c r="R190" i="31" s="1"/>
  <c r="R191" i="31" s="1"/>
  <c r="R192" i="31" s="1"/>
  <c r="R193" i="31" s="1"/>
  <c r="R194" i="31" s="1"/>
  <c r="R195" i="31" s="1"/>
  <c r="R196" i="31" s="1"/>
  <c r="R197" i="31" s="1"/>
  <c r="R198" i="31" s="1"/>
  <c r="R199" i="31" s="1"/>
  <c r="R200" i="31" s="1"/>
  <c r="R201" i="31" s="1"/>
  <c r="R202" i="31" s="1"/>
  <c r="Y15" i="29" l="1"/>
  <c r="Y7" i="29"/>
  <c r="Y12" i="29"/>
  <c r="Y6" i="29"/>
  <c r="Y5" i="29"/>
  <c r="Y18" i="29"/>
  <c r="Y11" i="29"/>
  <c r="Y3" i="29"/>
  <c r="Y4" i="29"/>
  <c r="Y10" i="29"/>
  <c r="Y13" i="29"/>
  <c r="Y8" i="29"/>
  <c r="Y17" i="29"/>
  <c r="Y9" i="29"/>
  <c r="Y16" i="29"/>
  <c r="Y14" i="29"/>
  <c r="R3" i="27"/>
  <c r="R4" i="27" s="1"/>
  <c r="R5" i="27" s="1"/>
  <c r="R6" i="27" s="1"/>
  <c r="R7" i="27" s="1"/>
  <c r="R8" i="27" s="1"/>
  <c r="R9" i="27" s="1"/>
  <c r="R10" i="27" s="1"/>
  <c r="R11" i="27" s="1"/>
  <c r="R12" i="27" s="1"/>
  <c r="R13" i="27" s="1"/>
  <c r="R14" i="27" s="1"/>
  <c r="R15" i="27" s="1"/>
  <c r="R16" i="27" s="1"/>
  <c r="R17" i="27" s="1"/>
  <c r="R18" i="27" s="1"/>
  <c r="R19" i="27" s="1"/>
  <c r="R20" i="27" s="1"/>
  <c r="R21" i="27" s="1"/>
  <c r="R22" i="27" s="1"/>
  <c r="R23" i="27" s="1"/>
  <c r="R24" i="27" s="1"/>
  <c r="R25" i="27" s="1"/>
  <c r="R26" i="27" s="1"/>
  <c r="R27" i="27" s="1"/>
  <c r="R28" i="27" s="1"/>
  <c r="R29" i="27" s="1"/>
  <c r="R30" i="27" s="1"/>
  <c r="R31" i="27" s="1"/>
  <c r="R32" i="27" s="1"/>
  <c r="R33" i="27" s="1"/>
  <c r="R34" i="27" s="1"/>
  <c r="R35" i="27" s="1"/>
  <c r="R36" i="27" s="1"/>
  <c r="R37" i="27" s="1"/>
  <c r="R38" i="27" s="1"/>
  <c r="R39" i="27" s="1"/>
  <c r="R40" i="27" s="1"/>
  <c r="R41" i="27" s="1"/>
  <c r="R42" i="27" s="1"/>
  <c r="R43" i="27" s="1"/>
  <c r="R44" i="27" s="1"/>
  <c r="R45" i="27" s="1"/>
  <c r="R46" i="27" s="1"/>
  <c r="R47" i="27" s="1"/>
  <c r="R48" i="27" s="1"/>
  <c r="R49" i="27" s="1"/>
  <c r="R50" i="27" s="1"/>
  <c r="R51" i="27" s="1"/>
  <c r="R52" i="27" s="1"/>
  <c r="R53" i="27" s="1"/>
  <c r="R54" i="27" s="1"/>
  <c r="R55" i="27" s="1"/>
  <c r="R56" i="27" s="1"/>
  <c r="R57" i="27" s="1"/>
  <c r="R58" i="27" s="1"/>
  <c r="R59" i="27" s="1"/>
  <c r="R60" i="27" s="1"/>
  <c r="R61" i="27" s="1"/>
  <c r="R62" i="27" s="1"/>
  <c r="R63" i="27" s="1"/>
  <c r="R64" i="27" s="1"/>
  <c r="R65" i="27" s="1"/>
  <c r="R66" i="27" s="1"/>
  <c r="R67" i="27" s="1"/>
  <c r="R68" i="27" s="1"/>
  <c r="R69" i="27" s="1"/>
  <c r="R70" i="27" s="1"/>
  <c r="R71" i="27" s="1"/>
  <c r="R72" i="27" s="1"/>
  <c r="R73" i="27" s="1"/>
  <c r="R74" i="27" s="1"/>
  <c r="R75" i="27" s="1"/>
  <c r="R76" i="27" s="1"/>
  <c r="R77" i="27" s="1"/>
  <c r="R78" i="27" s="1"/>
  <c r="R79" i="27" s="1"/>
  <c r="R80" i="27" s="1"/>
  <c r="R81" i="27" s="1"/>
  <c r="R82" i="27" s="1"/>
  <c r="R83" i="27" s="1"/>
  <c r="R84" i="27" s="1"/>
  <c r="R85" i="27" s="1"/>
  <c r="R86" i="27" s="1"/>
  <c r="R87" i="27" s="1"/>
  <c r="R88" i="27" s="1"/>
  <c r="R89" i="27" s="1"/>
  <c r="R90" i="27" s="1"/>
  <c r="R91" i="27" s="1"/>
  <c r="R92" i="27" s="1"/>
  <c r="R93" i="27" s="1"/>
  <c r="R94" i="27" s="1"/>
  <c r="R95" i="27" s="1"/>
  <c r="R96" i="27" s="1"/>
  <c r="R97" i="27" s="1"/>
  <c r="R98" i="27" s="1"/>
  <c r="R99" i="27" s="1"/>
  <c r="R100" i="27" s="1"/>
  <c r="R101" i="27" s="1"/>
  <c r="R102" i="27" s="1"/>
  <c r="R103" i="27" s="1"/>
  <c r="R104" i="27" s="1"/>
  <c r="R105" i="27" s="1"/>
  <c r="R106" i="27" s="1"/>
  <c r="R107" i="27" s="1"/>
  <c r="R108" i="27" s="1"/>
  <c r="R109" i="27" s="1"/>
  <c r="R110" i="27" s="1"/>
  <c r="R111" i="27" s="1"/>
  <c r="R112" i="27" s="1"/>
  <c r="R113" i="27" s="1"/>
  <c r="R114" i="27" s="1"/>
  <c r="R115" i="27" s="1"/>
  <c r="R116" i="27" s="1"/>
  <c r="R117" i="27" s="1"/>
  <c r="R118" i="27" s="1"/>
  <c r="R119" i="27" s="1"/>
  <c r="R120" i="27" s="1"/>
  <c r="R121" i="27" s="1"/>
  <c r="R122" i="27" s="1"/>
  <c r="R123" i="27" s="1"/>
  <c r="R124" i="27" s="1"/>
  <c r="R125" i="27" s="1"/>
  <c r="R126" i="27" s="1"/>
  <c r="R127" i="27" s="1"/>
  <c r="R128" i="27" s="1"/>
  <c r="R129" i="27" s="1"/>
  <c r="R130" i="27" s="1"/>
  <c r="R131" i="27" s="1"/>
  <c r="R132" i="27" s="1"/>
  <c r="R133" i="27" s="1"/>
  <c r="R134" i="27" s="1"/>
  <c r="R135" i="27" s="1"/>
  <c r="R136" i="27" s="1"/>
  <c r="R137" i="27" s="1"/>
  <c r="R138" i="27" s="1"/>
  <c r="R139" i="27" s="1"/>
  <c r="R140" i="27" s="1"/>
  <c r="R141" i="27" s="1"/>
  <c r="R142" i="27" s="1"/>
  <c r="R143" i="27" s="1"/>
  <c r="R144" i="27" s="1"/>
  <c r="R145" i="27" s="1"/>
  <c r="R146" i="27" s="1"/>
  <c r="R147" i="27" s="1"/>
  <c r="R148" i="27" s="1"/>
  <c r="R149" i="27" s="1"/>
  <c r="R150" i="27" s="1"/>
  <c r="R151" i="27" s="1"/>
  <c r="R152" i="27" s="1"/>
  <c r="R153" i="27" s="1"/>
  <c r="R154" i="27" s="1"/>
  <c r="R155" i="27" s="1"/>
  <c r="R156" i="27" s="1"/>
  <c r="R157" i="27" s="1"/>
  <c r="R158" i="27" s="1"/>
  <c r="R159" i="27" s="1"/>
  <c r="R160" i="27" s="1"/>
  <c r="R161" i="27" s="1"/>
  <c r="R162" i="27" s="1"/>
  <c r="R163" i="27" s="1"/>
  <c r="R164" i="27" s="1"/>
  <c r="R165" i="27" s="1"/>
  <c r="R166" i="27" s="1"/>
  <c r="R167" i="27" s="1"/>
  <c r="R168" i="27" s="1"/>
  <c r="R169" i="27" s="1"/>
  <c r="R170" i="27" s="1"/>
  <c r="R171" i="27" s="1"/>
  <c r="R172" i="27" s="1"/>
  <c r="R173" i="27" s="1"/>
  <c r="R174" i="27" s="1"/>
  <c r="R175" i="27" s="1"/>
  <c r="R176" i="27" s="1"/>
  <c r="R177" i="27" s="1"/>
  <c r="R178" i="27" s="1"/>
  <c r="R179" i="27" s="1"/>
  <c r="R180" i="27" s="1"/>
  <c r="R181" i="27" s="1"/>
  <c r="R182" i="27" s="1"/>
  <c r="R183" i="27" s="1"/>
  <c r="R184" i="27" s="1"/>
  <c r="R185" i="27" s="1"/>
  <c r="R186" i="27" s="1"/>
  <c r="R187" i="27" s="1"/>
  <c r="R188" i="27" s="1"/>
  <c r="R189" i="27" s="1"/>
  <c r="R190" i="27" s="1"/>
  <c r="R191" i="27" s="1"/>
  <c r="R192" i="27" s="1"/>
  <c r="R193" i="27" s="1"/>
  <c r="R194" i="27" s="1"/>
  <c r="R195" i="27" s="1"/>
  <c r="R196" i="27" s="1"/>
  <c r="R197" i="27" s="1"/>
  <c r="R198" i="27" s="1"/>
  <c r="R199" i="27" s="1"/>
  <c r="R200" i="27" s="1"/>
  <c r="R201" i="27" s="1"/>
  <c r="R202" i="27" s="1"/>
  <c r="R1" i="31"/>
  <c r="U1" i="31" s="1"/>
  <c r="R1" i="27" l="1"/>
  <c r="U1" i="27" s="1"/>
  <c r="AK1" i="31"/>
  <c r="AI1" i="31"/>
  <c r="AG1" i="31"/>
  <c r="AE1" i="31"/>
  <c r="AC1" i="31"/>
  <c r="AA1" i="31"/>
  <c r="Y1" i="31"/>
  <c r="AJ1" i="31"/>
  <c r="AH1" i="31"/>
  <c r="AF1" i="31"/>
  <c r="AD1" i="31"/>
  <c r="AB1" i="31"/>
  <c r="Z1" i="31"/>
  <c r="V1" i="31"/>
  <c r="AK1" i="27" l="1"/>
  <c r="AI1" i="27"/>
  <c r="AG1" i="27"/>
  <c r="AE1" i="27"/>
  <c r="AC1" i="27"/>
  <c r="AA1" i="27"/>
  <c r="AJ1" i="27"/>
  <c r="AH1" i="27"/>
  <c r="AF1" i="27"/>
  <c r="AD1" i="27"/>
  <c r="AB1" i="27"/>
  <c r="V1" i="27"/>
  <c r="V18" i="31"/>
  <c r="V17" i="31"/>
  <c r="V16" i="31"/>
  <c r="V15" i="31"/>
  <c r="V14" i="31"/>
  <c r="V13" i="31"/>
  <c r="V12" i="31"/>
  <c r="V11" i="31"/>
  <c r="V10" i="31"/>
  <c r="V9" i="31"/>
  <c r="V8" i="31"/>
  <c r="V7" i="31"/>
  <c r="V6" i="31"/>
  <c r="V5" i="31"/>
  <c r="V4" i="31"/>
  <c r="V3" i="31"/>
  <c r="Z18" i="31"/>
  <c r="Z17" i="31"/>
  <c r="Z16" i="31"/>
  <c r="Z15" i="31"/>
  <c r="Z14" i="31"/>
  <c r="Z13" i="31"/>
  <c r="Z12" i="31"/>
  <c r="Z11" i="31"/>
  <c r="Z10" i="31"/>
  <c r="Z9" i="31"/>
  <c r="Z8" i="31"/>
  <c r="Z7" i="31"/>
  <c r="Z6" i="31"/>
  <c r="Z5" i="31"/>
  <c r="Z4" i="31"/>
  <c r="Z3" i="31"/>
  <c r="AD18" i="31"/>
  <c r="AD17" i="31"/>
  <c r="AD16" i="31"/>
  <c r="AD15" i="31"/>
  <c r="AD14" i="31"/>
  <c r="AD13" i="31"/>
  <c r="AD12" i="31"/>
  <c r="AD11" i="31"/>
  <c r="AD10" i="31"/>
  <c r="AD9" i="31"/>
  <c r="AD8" i="31"/>
  <c r="AD7" i="31"/>
  <c r="AD6" i="31"/>
  <c r="AD5" i="31"/>
  <c r="AD4" i="31"/>
  <c r="AD3" i="31"/>
  <c r="AH18" i="31"/>
  <c r="AH17" i="31"/>
  <c r="AH16" i="31"/>
  <c r="AH15" i="31"/>
  <c r="AH14" i="31"/>
  <c r="AH13" i="31"/>
  <c r="AH12" i="31"/>
  <c r="AH11" i="31"/>
  <c r="AH10" i="31"/>
  <c r="AH9" i="31"/>
  <c r="AH8" i="31"/>
  <c r="AH7" i="31"/>
  <c r="AH6" i="31"/>
  <c r="AH5" i="31"/>
  <c r="AH4" i="31"/>
  <c r="AH3" i="31"/>
  <c r="W1" i="31"/>
  <c r="AA18" i="31"/>
  <c r="AA17" i="31"/>
  <c r="AA16" i="31"/>
  <c r="AA15" i="31"/>
  <c r="AA14" i="31"/>
  <c r="AA13" i="31"/>
  <c r="AA12" i="31"/>
  <c r="AA11" i="31"/>
  <c r="AA10" i="31"/>
  <c r="AA9" i="31"/>
  <c r="AA8" i="31"/>
  <c r="AA7" i="31"/>
  <c r="AA6" i="31"/>
  <c r="AA5" i="31"/>
  <c r="AA4" i="31"/>
  <c r="AA3" i="31"/>
  <c r="AE18" i="31"/>
  <c r="AE17" i="31"/>
  <c r="AE16" i="31"/>
  <c r="AE15" i="31"/>
  <c r="AE14" i="31"/>
  <c r="AE13" i="31"/>
  <c r="AE12" i="31"/>
  <c r="AE11" i="31"/>
  <c r="AE10" i="31"/>
  <c r="AE9" i="31"/>
  <c r="AE8" i="31"/>
  <c r="AE7" i="31"/>
  <c r="AE6" i="31"/>
  <c r="AE5" i="31"/>
  <c r="AE4" i="31"/>
  <c r="AE3" i="31"/>
  <c r="AI18" i="31"/>
  <c r="AI17" i="31"/>
  <c r="AI16" i="31"/>
  <c r="AI15" i="31"/>
  <c r="AI14" i="31"/>
  <c r="AI13" i="31"/>
  <c r="AI12" i="31"/>
  <c r="AI11" i="31"/>
  <c r="AI10" i="31"/>
  <c r="AI9" i="31"/>
  <c r="AI8" i="31"/>
  <c r="AI7" i="31"/>
  <c r="AI6" i="31"/>
  <c r="AI5" i="31"/>
  <c r="AI4" i="31"/>
  <c r="AI3" i="31"/>
  <c r="AB18" i="31"/>
  <c r="AB17" i="31"/>
  <c r="AB16" i="31"/>
  <c r="AB15" i="31"/>
  <c r="AB14" i="31"/>
  <c r="AB13" i="31"/>
  <c r="AB12" i="31"/>
  <c r="AB11" i="31"/>
  <c r="AB10" i="31"/>
  <c r="AB9" i="31"/>
  <c r="AB8" i="31"/>
  <c r="AB7" i="31"/>
  <c r="AB6" i="31"/>
  <c r="AB5" i="31"/>
  <c r="AB4" i="31"/>
  <c r="AB3" i="31"/>
  <c r="AF18" i="31"/>
  <c r="AF17" i="31"/>
  <c r="AF16" i="31"/>
  <c r="AF15" i="31"/>
  <c r="AF14" i="31"/>
  <c r="AF13" i="31"/>
  <c r="AF12" i="31"/>
  <c r="AF11" i="31"/>
  <c r="AF10" i="31"/>
  <c r="AF9" i="31"/>
  <c r="AF8" i="31"/>
  <c r="AF7" i="31"/>
  <c r="AF6" i="31"/>
  <c r="AF5" i="31"/>
  <c r="AF4" i="31"/>
  <c r="AF3" i="31"/>
  <c r="AJ18" i="31"/>
  <c r="AJ17" i="31"/>
  <c r="AJ16" i="31"/>
  <c r="AJ15" i="31"/>
  <c r="AJ14" i="31"/>
  <c r="AJ13" i="31"/>
  <c r="AJ12" i="31"/>
  <c r="AJ11" i="31"/>
  <c r="AJ10" i="31"/>
  <c r="AJ9" i="31"/>
  <c r="AJ8" i="31"/>
  <c r="AJ7" i="31"/>
  <c r="AJ6" i="31"/>
  <c r="AJ5" i="31"/>
  <c r="AJ4" i="31"/>
  <c r="AJ3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Y6" i="31"/>
  <c r="Y5" i="31"/>
  <c r="Y4" i="31"/>
  <c r="Y3" i="31"/>
  <c r="AC18" i="31"/>
  <c r="AC17" i="31"/>
  <c r="AC16" i="31"/>
  <c r="AC15" i="31"/>
  <c r="AC14" i="31"/>
  <c r="AC13" i="31"/>
  <c r="AC12" i="31"/>
  <c r="AC11" i="31"/>
  <c r="AC10" i="31"/>
  <c r="AC9" i="31"/>
  <c r="AC8" i="31"/>
  <c r="AC7" i="31"/>
  <c r="AC6" i="31"/>
  <c r="AC5" i="31"/>
  <c r="AC4" i="31"/>
  <c r="AC3" i="31"/>
  <c r="AG18" i="31"/>
  <c r="AG17" i="31"/>
  <c r="AG16" i="31"/>
  <c r="AG15" i="31"/>
  <c r="AG14" i="31"/>
  <c r="AG13" i="31"/>
  <c r="AG12" i="31"/>
  <c r="AG11" i="31"/>
  <c r="AG10" i="31"/>
  <c r="AG9" i="31"/>
  <c r="AG8" i="31"/>
  <c r="AG7" i="31"/>
  <c r="AG6" i="31"/>
  <c r="AG5" i="31"/>
  <c r="AG4" i="31"/>
  <c r="AG3" i="31"/>
  <c r="AK18" i="31"/>
  <c r="AK17" i="31"/>
  <c r="AK16" i="31"/>
  <c r="AK15" i="31"/>
  <c r="AK14" i="31"/>
  <c r="AK13" i="31"/>
  <c r="AK12" i="31"/>
  <c r="AK11" i="31"/>
  <c r="AK10" i="31"/>
  <c r="AK9" i="31"/>
  <c r="AK8" i="31"/>
  <c r="AK7" i="31"/>
  <c r="AK6" i="31"/>
  <c r="AK5" i="31"/>
  <c r="AK4" i="31"/>
  <c r="AK3" i="31"/>
  <c r="X1" i="31" l="1"/>
  <c r="V18" i="27"/>
  <c r="AB17" i="71" s="1"/>
  <c r="V17" i="27"/>
  <c r="AB16" i="71" s="1"/>
  <c r="V16" i="27"/>
  <c r="AB15" i="71" s="1"/>
  <c r="V15" i="27"/>
  <c r="AB14" i="71" s="1"/>
  <c r="V14" i="27"/>
  <c r="AB13" i="71" s="1"/>
  <c r="V13" i="27"/>
  <c r="AB12" i="71" s="1"/>
  <c r="V12" i="27"/>
  <c r="AB11" i="71" s="1"/>
  <c r="V11" i="27"/>
  <c r="AB10" i="71" s="1"/>
  <c r="V10" i="27"/>
  <c r="AB9" i="71" s="1"/>
  <c r="V9" i="27"/>
  <c r="AB8" i="71" s="1"/>
  <c r="V8" i="27"/>
  <c r="AB7" i="71" s="1"/>
  <c r="V7" i="27"/>
  <c r="AB6" i="71" s="1"/>
  <c r="V6" i="27"/>
  <c r="AB5" i="71" s="1"/>
  <c r="V5" i="27"/>
  <c r="AB4" i="71" s="1"/>
  <c r="V4" i="27"/>
  <c r="AB3" i="71" s="1"/>
  <c r="V3" i="27"/>
  <c r="AB18" i="27"/>
  <c r="AB17" i="27"/>
  <c r="AB16" i="27"/>
  <c r="AB15" i="27"/>
  <c r="AB14" i="27"/>
  <c r="AB13" i="27"/>
  <c r="AB12" i="27"/>
  <c r="AB11" i="27"/>
  <c r="AB10" i="27"/>
  <c r="AB9" i="27"/>
  <c r="AB8" i="27"/>
  <c r="AB7" i="27"/>
  <c r="AB6" i="27"/>
  <c r="AB5" i="27"/>
  <c r="AB4" i="27"/>
  <c r="AB3" i="27"/>
  <c r="AF18" i="27"/>
  <c r="AF17" i="27"/>
  <c r="AF16" i="27"/>
  <c r="AF15" i="27"/>
  <c r="AF14" i="27"/>
  <c r="AF13" i="27"/>
  <c r="AF12" i="27"/>
  <c r="AF11" i="27"/>
  <c r="AF10" i="27"/>
  <c r="AF9" i="27"/>
  <c r="AF8" i="27"/>
  <c r="AF7" i="27"/>
  <c r="AF6" i="27"/>
  <c r="AF5" i="27"/>
  <c r="AF4" i="27"/>
  <c r="AF3" i="27"/>
  <c r="AJ18" i="27"/>
  <c r="AJ17" i="27"/>
  <c r="AJ16" i="27"/>
  <c r="AJ15" i="27"/>
  <c r="AJ14" i="27"/>
  <c r="AJ13" i="27"/>
  <c r="AJ12" i="27"/>
  <c r="AJ11" i="27"/>
  <c r="AJ10" i="27"/>
  <c r="AJ9" i="27"/>
  <c r="AJ8" i="27"/>
  <c r="AJ7" i="27"/>
  <c r="AJ6" i="27"/>
  <c r="AJ5" i="27"/>
  <c r="AJ4" i="27"/>
  <c r="AJ3" i="27"/>
  <c r="AA18" i="27"/>
  <c r="AA17" i="27"/>
  <c r="AA16" i="27"/>
  <c r="AA15" i="27"/>
  <c r="AA14" i="27"/>
  <c r="AA13" i="27"/>
  <c r="AA12" i="27"/>
  <c r="AA9" i="27"/>
  <c r="AA8" i="27"/>
  <c r="AA7" i="27"/>
  <c r="AA6" i="27"/>
  <c r="AA5" i="27"/>
  <c r="AA4" i="27"/>
  <c r="AA3" i="27"/>
  <c r="AA11" i="27"/>
  <c r="AA10" i="27"/>
  <c r="AE18" i="27"/>
  <c r="AE17" i="27"/>
  <c r="AE16" i="27"/>
  <c r="AE15" i="27"/>
  <c r="AE14" i="27"/>
  <c r="AE13" i="27"/>
  <c r="AE12" i="27"/>
  <c r="AE11" i="27"/>
  <c r="AE9" i="27"/>
  <c r="AE8" i="27"/>
  <c r="AE7" i="27"/>
  <c r="AE6" i="27"/>
  <c r="AE5" i="27"/>
  <c r="AE4" i="27"/>
  <c r="AE3" i="27"/>
  <c r="AE10" i="27"/>
  <c r="AI18" i="27"/>
  <c r="AI17" i="27"/>
  <c r="AI16" i="27"/>
  <c r="AI15" i="27"/>
  <c r="AI14" i="27"/>
  <c r="AI13" i="27"/>
  <c r="AI12" i="27"/>
  <c r="AI11" i="27"/>
  <c r="AI9" i="27"/>
  <c r="AI8" i="27"/>
  <c r="AI7" i="27"/>
  <c r="AI6" i="27"/>
  <c r="AI5" i="27"/>
  <c r="AI4" i="27"/>
  <c r="AI3" i="27"/>
  <c r="AI10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AH18" i="27"/>
  <c r="AH17" i="27"/>
  <c r="AH16" i="27"/>
  <c r="AH15" i="27"/>
  <c r="AH14" i="27"/>
  <c r="AH13" i="27"/>
  <c r="AH12" i="27"/>
  <c r="AH11" i="27"/>
  <c r="AH10" i="27"/>
  <c r="AH9" i="27"/>
  <c r="AH8" i="27"/>
  <c r="AH7" i="27"/>
  <c r="AH6" i="27"/>
  <c r="AH5" i="27"/>
  <c r="AH4" i="27"/>
  <c r="AH3" i="27"/>
  <c r="W1" i="27"/>
  <c r="AC18" i="27"/>
  <c r="AC17" i="27"/>
  <c r="AC16" i="27"/>
  <c r="AC15" i="27"/>
  <c r="AC14" i="27"/>
  <c r="AC13" i="27"/>
  <c r="AC12" i="27"/>
  <c r="AC11" i="27"/>
  <c r="AC10" i="27"/>
  <c r="AC9" i="27"/>
  <c r="AC8" i="27"/>
  <c r="AC7" i="27"/>
  <c r="AC6" i="27"/>
  <c r="AC5" i="27"/>
  <c r="AC4" i="27"/>
  <c r="AC3" i="27"/>
  <c r="AG18" i="27"/>
  <c r="AG17" i="27"/>
  <c r="AG16" i="27"/>
  <c r="AG15" i="27"/>
  <c r="AG14" i="27"/>
  <c r="AG13" i="27"/>
  <c r="AG12" i="27"/>
  <c r="AG11" i="27"/>
  <c r="AG10" i="27"/>
  <c r="AG9" i="27"/>
  <c r="AG8" i="27"/>
  <c r="AG7" i="27"/>
  <c r="AG6" i="27"/>
  <c r="AG5" i="27"/>
  <c r="AG4" i="27"/>
  <c r="AG3" i="27"/>
  <c r="AK18" i="27"/>
  <c r="AK17" i="27"/>
  <c r="AK16" i="27"/>
  <c r="AK15" i="27"/>
  <c r="AK14" i="27"/>
  <c r="AK13" i="27"/>
  <c r="AK12" i="27"/>
  <c r="AK11" i="27"/>
  <c r="AK10" i="27"/>
  <c r="AK9" i="27"/>
  <c r="AK8" i="27"/>
  <c r="AK7" i="27"/>
  <c r="AK6" i="27"/>
  <c r="AK5" i="27"/>
  <c r="AK4" i="27"/>
  <c r="AK3" i="27"/>
  <c r="X18" i="31"/>
  <c r="W18" i="31"/>
  <c r="W17" i="31"/>
  <c r="W16" i="31"/>
  <c r="W15" i="31"/>
  <c r="W14" i="31"/>
  <c r="W13" i="31"/>
  <c r="W12" i="31"/>
  <c r="W11" i="31"/>
  <c r="W10" i="31"/>
  <c r="W9" i="31"/>
  <c r="W8" i="31"/>
  <c r="W7" i="31"/>
  <c r="W6" i="31"/>
  <c r="W5" i="31"/>
  <c r="W4" i="31"/>
  <c r="W3" i="31"/>
  <c r="V74" i="71" l="1"/>
  <c r="Z14" i="71"/>
  <c r="X119" i="71"/>
  <c r="X59" i="71"/>
  <c r="T104" i="71"/>
  <c r="T44" i="71"/>
  <c r="Z29" i="71"/>
  <c r="X89" i="71"/>
  <c r="M117" i="71"/>
  <c r="M114" i="71"/>
  <c r="P113" i="71"/>
  <c r="P112" i="71"/>
  <c r="K103" i="71"/>
  <c r="N100" i="71"/>
  <c r="M116" i="71"/>
  <c r="M115" i="71"/>
  <c r="K104" i="71"/>
  <c r="M118" i="71"/>
  <c r="K102" i="71"/>
  <c r="N99" i="71"/>
  <c r="S97" i="71"/>
  <c r="U95" i="71"/>
  <c r="W85" i="71"/>
  <c r="W84" i="71"/>
  <c r="O82" i="71"/>
  <c r="K81" i="71"/>
  <c r="O72" i="71"/>
  <c r="O69" i="71"/>
  <c r="S68" i="71"/>
  <c r="V66" i="71"/>
  <c r="V65" i="71"/>
  <c r="W98" i="71"/>
  <c r="Y87" i="71"/>
  <c r="O71" i="71"/>
  <c r="O70" i="71"/>
  <c r="S67" i="71"/>
  <c r="N64" i="71"/>
  <c r="M119" i="71"/>
  <c r="U96" i="71"/>
  <c r="Y89" i="71"/>
  <c r="Y88" i="71"/>
  <c r="O73" i="71"/>
  <c r="O59" i="71"/>
  <c r="K51" i="71"/>
  <c r="L49" i="71"/>
  <c r="O43" i="71"/>
  <c r="K35" i="71"/>
  <c r="O57" i="71"/>
  <c r="O54" i="71"/>
  <c r="O44" i="71"/>
  <c r="K36" i="71"/>
  <c r="O28" i="71"/>
  <c r="K101" i="71"/>
  <c r="Y86" i="71"/>
  <c r="O56" i="71"/>
  <c r="O55" i="71"/>
  <c r="P53" i="71"/>
  <c r="O42" i="71"/>
  <c r="V40" i="71"/>
  <c r="V39" i="71"/>
  <c r="S38" i="71"/>
  <c r="K34" i="71"/>
  <c r="O29" i="71"/>
  <c r="T23" i="71"/>
  <c r="K80" i="71"/>
  <c r="O58" i="71"/>
  <c r="P52" i="71"/>
  <c r="O27" i="71"/>
  <c r="S19" i="71"/>
  <c r="S14" i="71"/>
  <c r="S10" i="71"/>
  <c r="K6" i="71"/>
  <c r="L4" i="71"/>
  <c r="K50" i="71"/>
  <c r="O41" i="71"/>
  <c r="O25" i="71"/>
  <c r="L20" i="71"/>
  <c r="S12" i="71"/>
  <c r="V83" i="71"/>
  <c r="O74" i="71"/>
  <c r="O24" i="71"/>
  <c r="L21" i="71"/>
  <c r="S11" i="71"/>
  <c r="S7" i="71"/>
  <c r="O22" i="71"/>
  <c r="K5" i="71"/>
  <c r="S13" i="71"/>
  <c r="O8" i="71"/>
  <c r="O26" i="71"/>
  <c r="S3" i="71"/>
  <c r="S37" i="71"/>
  <c r="S9" i="71"/>
  <c r="P119" i="71"/>
  <c r="T115" i="71"/>
  <c r="N101" i="71"/>
  <c r="P98" i="71"/>
  <c r="P117" i="71"/>
  <c r="U113" i="71"/>
  <c r="N103" i="71"/>
  <c r="L99" i="71"/>
  <c r="K97" i="71"/>
  <c r="S96" i="71"/>
  <c r="P116" i="71"/>
  <c r="U112" i="71"/>
  <c r="N104" i="71"/>
  <c r="L100" i="71"/>
  <c r="S89" i="71"/>
  <c r="N74" i="71"/>
  <c r="P118" i="71"/>
  <c r="T114" i="71"/>
  <c r="S95" i="71"/>
  <c r="S87" i="71"/>
  <c r="N72" i="71"/>
  <c r="N69" i="71"/>
  <c r="U66" i="71"/>
  <c r="U65" i="71"/>
  <c r="S83" i="71"/>
  <c r="S82" i="71"/>
  <c r="N71" i="71"/>
  <c r="N70" i="71"/>
  <c r="O68" i="71"/>
  <c r="L58" i="71"/>
  <c r="S88" i="71"/>
  <c r="X84" i="71"/>
  <c r="T81" i="71"/>
  <c r="O67" i="71"/>
  <c r="L57" i="71"/>
  <c r="L54" i="71"/>
  <c r="T53" i="71"/>
  <c r="S51" i="71"/>
  <c r="R41" i="71"/>
  <c r="T40" i="71"/>
  <c r="K38" i="71"/>
  <c r="N102" i="71"/>
  <c r="X85" i="71"/>
  <c r="L59" i="71"/>
  <c r="L56" i="71"/>
  <c r="L55" i="71"/>
  <c r="U52" i="71"/>
  <c r="R43" i="71"/>
  <c r="K37" i="71"/>
  <c r="P29" i="71"/>
  <c r="T80" i="71"/>
  <c r="R44" i="71"/>
  <c r="P27" i="71"/>
  <c r="P24" i="71"/>
  <c r="S86" i="71"/>
  <c r="S50" i="71"/>
  <c r="P25" i="71"/>
  <c r="N21" i="71"/>
  <c r="U11" i="71"/>
  <c r="T8" i="71"/>
  <c r="O7" i="71"/>
  <c r="R42" i="71"/>
  <c r="U36" i="71"/>
  <c r="P28" i="71"/>
  <c r="S22" i="71"/>
  <c r="U13" i="71"/>
  <c r="U9" i="71"/>
  <c r="T39" i="71"/>
  <c r="P26" i="71"/>
  <c r="S23" i="71"/>
  <c r="U14" i="71"/>
  <c r="U10" i="71"/>
  <c r="U6" i="71"/>
  <c r="U5" i="71"/>
  <c r="U35" i="71"/>
  <c r="N20" i="71"/>
  <c r="U12" i="71"/>
  <c r="N73" i="71"/>
  <c r="S118" i="71"/>
  <c r="S103" i="71"/>
  <c r="S119" i="71"/>
  <c r="V114" i="71"/>
  <c r="S104" i="71"/>
  <c r="S117" i="71"/>
  <c r="V115" i="71"/>
  <c r="S102" i="71"/>
  <c r="V100" i="71"/>
  <c r="V99" i="71"/>
  <c r="Y72" i="71"/>
  <c r="V70" i="71"/>
  <c r="S101" i="71"/>
  <c r="U88" i="71"/>
  <c r="U86" i="71"/>
  <c r="V85" i="71"/>
  <c r="V84" i="71"/>
  <c r="Y74" i="71"/>
  <c r="Y73" i="71"/>
  <c r="Y71" i="71"/>
  <c r="U58" i="71"/>
  <c r="U89" i="71"/>
  <c r="U59" i="71"/>
  <c r="S43" i="71"/>
  <c r="S39" i="71"/>
  <c r="U56" i="71"/>
  <c r="S44" i="71"/>
  <c r="S40" i="71"/>
  <c r="W28" i="71"/>
  <c r="W26" i="71"/>
  <c r="S116" i="71"/>
  <c r="V69" i="71"/>
  <c r="U55" i="71"/>
  <c r="U54" i="71"/>
  <c r="S42" i="71"/>
  <c r="W29" i="71"/>
  <c r="W25" i="71"/>
  <c r="W24" i="71"/>
  <c r="S41" i="71"/>
  <c r="W27" i="71"/>
  <c r="W14" i="71"/>
  <c r="W10" i="71"/>
  <c r="U57" i="71"/>
  <c r="W12" i="71"/>
  <c r="U87" i="71"/>
  <c r="W11" i="71"/>
  <c r="W13" i="71"/>
  <c r="W9" i="71"/>
  <c r="Z119" i="71"/>
  <c r="Z118" i="71"/>
  <c r="V104" i="71"/>
  <c r="V103" i="71"/>
  <c r="W89" i="71"/>
  <c r="T73" i="71"/>
  <c r="Z59" i="71"/>
  <c r="Z58" i="71"/>
  <c r="T74" i="71"/>
  <c r="X28" i="71"/>
  <c r="X29" i="71"/>
  <c r="V44" i="71"/>
  <c r="V43" i="71"/>
  <c r="Y13" i="71"/>
  <c r="W88" i="71"/>
  <c r="Y14" i="71"/>
  <c r="K118" i="71"/>
  <c r="S114" i="71"/>
  <c r="M102" i="71"/>
  <c r="K98" i="71"/>
  <c r="P97" i="71"/>
  <c r="K119" i="71"/>
  <c r="S115" i="71"/>
  <c r="O112" i="71"/>
  <c r="M101" i="71"/>
  <c r="K117" i="71"/>
  <c r="T113" i="71"/>
  <c r="M103" i="71"/>
  <c r="V96" i="71"/>
  <c r="V95" i="71"/>
  <c r="M104" i="71"/>
  <c r="U100" i="71"/>
  <c r="Z87" i="71"/>
  <c r="S85" i="71"/>
  <c r="Q73" i="71"/>
  <c r="U69" i="71"/>
  <c r="M68" i="71"/>
  <c r="K64" i="71"/>
  <c r="K116" i="71"/>
  <c r="Z89" i="71"/>
  <c r="Z88" i="71"/>
  <c r="V81" i="71"/>
  <c r="V80" i="71"/>
  <c r="Q74" i="71"/>
  <c r="U70" i="71"/>
  <c r="M67" i="71"/>
  <c r="Q58" i="71"/>
  <c r="Z86" i="71"/>
  <c r="Q72" i="71"/>
  <c r="S65" i="71"/>
  <c r="Q59" i="71"/>
  <c r="P83" i="71"/>
  <c r="Q56" i="71"/>
  <c r="O52" i="71"/>
  <c r="Q42" i="71"/>
  <c r="X40" i="71"/>
  <c r="X39" i="71"/>
  <c r="P37" i="71"/>
  <c r="T36" i="71"/>
  <c r="T35" i="71"/>
  <c r="Q29" i="71"/>
  <c r="S84" i="71"/>
  <c r="Q71" i="71"/>
  <c r="V51" i="71"/>
  <c r="V50" i="71"/>
  <c r="Q41" i="71"/>
  <c r="U34" i="71"/>
  <c r="Q27" i="71"/>
  <c r="S66" i="71"/>
  <c r="Q43" i="71"/>
  <c r="Q26" i="71"/>
  <c r="U99" i="71"/>
  <c r="T55" i="71"/>
  <c r="Q28" i="71"/>
  <c r="V24" i="71"/>
  <c r="T12" i="71"/>
  <c r="P38" i="71"/>
  <c r="L23" i="71"/>
  <c r="U21" i="71"/>
  <c r="U20" i="71"/>
  <c r="M8" i="71"/>
  <c r="V6" i="71"/>
  <c r="V5" i="71"/>
  <c r="K4" i="71"/>
  <c r="Q57" i="71"/>
  <c r="O53" i="71"/>
  <c r="M49" i="71"/>
  <c r="Q44" i="71"/>
  <c r="V25" i="71"/>
  <c r="L22" i="71"/>
  <c r="T13" i="71"/>
  <c r="T9" i="71"/>
  <c r="M7" i="71"/>
  <c r="T3" i="71"/>
  <c r="T10" i="71"/>
  <c r="L82" i="71"/>
  <c r="T54" i="71"/>
  <c r="R11" i="71"/>
  <c r="T14" i="71"/>
  <c r="L19" i="71"/>
  <c r="R116" i="71"/>
  <c r="L104" i="71"/>
  <c r="T100" i="71"/>
  <c r="T99" i="71"/>
  <c r="R118" i="71"/>
  <c r="L114" i="71"/>
  <c r="W112" i="71"/>
  <c r="L102" i="71"/>
  <c r="R119" i="71"/>
  <c r="L115" i="71"/>
  <c r="L101" i="71"/>
  <c r="R117" i="71"/>
  <c r="L103" i="71"/>
  <c r="T87" i="71"/>
  <c r="U83" i="71"/>
  <c r="L71" i="71"/>
  <c r="L70" i="71"/>
  <c r="M97" i="71"/>
  <c r="U82" i="71"/>
  <c r="L73" i="71"/>
  <c r="P68" i="71"/>
  <c r="N59" i="71"/>
  <c r="T88" i="71"/>
  <c r="T86" i="71"/>
  <c r="U85" i="71"/>
  <c r="U84" i="71"/>
  <c r="M81" i="71"/>
  <c r="L74" i="71"/>
  <c r="P67" i="71"/>
  <c r="T66" i="71"/>
  <c r="W113" i="71"/>
  <c r="M98" i="71"/>
  <c r="T89" i="71"/>
  <c r="L69" i="71"/>
  <c r="N58" i="71"/>
  <c r="W52" i="71"/>
  <c r="P44" i="71"/>
  <c r="M96" i="71"/>
  <c r="P42" i="71"/>
  <c r="P39" i="71"/>
  <c r="R26" i="71"/>
  <c r="X25" i="71"/>
  <c r="X24" i="71"/>
  <c r="U23" i="71"/>
  <c r="N57" i="71"/>
  <c r="N54" i="71"/>
  <c r="W53" i="71"/>
  <c r="P41" i="71"/>
  <c r="P40" i="71"/>
  <c r="M38" i="71"/>
  <c r="N36" i="71"/>
  <c r="R28" i="71"/>
  <c r="L72" i="71"/>
  <c r="M37" i="71"/>
  <c r="R29" i="71"/>
  <c r="U22" i="71"/>
  <c r="V13" i="71"/>
  <c r="V9" i="71"/>
  <c r="N55" i="71"/>
  <c r="V14" i="71"/>
  <c r="V10" i="71"/>
  <c r="N56" i="71"/>
  <c r="T51" i="71"/>
  <c r="P43" i="71"/>
  <c r="V12" i="71"/>
  <c r="Y11" i="71"/>
  <c r="P7" i="71"/>
  <c r="R27" i="71"/>
  <c r="U8" i="71"/>
  <c r="T6" i="71"/>
  <c r="S21" i="71"/>
  <c r="U117" i="71"/>
  <c r="X115" i="71"/>
  <c r="U102" i="71"/>
  <c r="S100" i="71"/>
  <c r="U118" i="71"/>
  <c r="U116" i="71"/>
  <c r="U101" i="71"/>
  <c r="U119" i="71"/>
  <c r="V88" i="71"/>
  <c r="W86" i="71"/>
  <c r="U104" i="71"/>
  <c r="V89" i="71"/>
  <c r="U103" i="71"/>
  <c r="W87" i="71"/>
  <c r="W72" i="71"/>
  <c r="W74" i="71"/>
  <c r="W71" i="71"/>
  <c r="S55" i="71"/>
  <c r="Y29" i="71"/>
  <c r="W73" i="71"/>
  <c r="S58" i="71"/>
  <c r="S57" i="71"/>
  <c r="U42" i="71"/>
  <c r="T25" i="71"/>
  <c r="T85" i="71"/>
  <c r="S59" i="71"/>
  <c r="S56" i="71"/>
  <c r="U41" i="71"/>
  <c r="Y27" i="71"/>
  <c r="U44" i="71"/>
  <c r="Y12" i="71"/>
  <c r="W70" i="71"/>
  <c r="U43" i="71"/>
  <c r="T11" i="71"/>
  <c r="Y28" i="71"/>
  <c r="X13" i="71"/>
  <c r="U40" i="71"/>
  <c r="X14" i="71"/>
  <c r="Y26" i="71"/>
  <c r="X10" i="71"/>
  <c r="L119" i="71"/>
  <c r="N115" i="71"/>
  <c r="V113" i="71"/>
  <c r="P104" i="71"/>
  <c r="L97" i="71"/>
  <c r="T96" i="71"/>
  <c r="T95" i="71"/>
  <c r="L117" i="71"/>
  <c r="K112" i="71"/>
  <c r="P102" i="71"/>
  <c r="O98" i="71"/>
  <c r="L116" i="71"/>
  <c r="P101" i="71"/>
  <c r="K99" i="71"/>
  <c r="K89" i="71"/>
  <c r="P84" i="71"/>
  <c r="R74" i="71"/>
  <c r="N67" i="71"/>
  <c r="K87" i="71"/>
  <c r="P85" i="71"/>
  <c r="N83" i="71"/>
  <c r="N82" i="71"/>
  <c r="R72" i="71"/>
  <c r="T69" i="71"/>
  <c r="L118" i="71"/>
  <c r="N114" i="71"/>
  <c r="K100" i="71"/>
  <c r="K86" i="71"/>
  <c r="L80" i="71"/>
  <c r="R71" i="71"/>
  <c r="T70" i="71"/>
  <c r="K65" i="71"/>
  <c r="P58" i="71"/>
  <c r="P103" i="71"/>
  <c r="P57" i="71"/>
  <c r="P54" i="71"/>
  <c r="K52" i="71"/>
  <c r="U49" i="71"/>
  <c r="N41" i="71"/>
  <c r="N40" i="71"/>
  <c r="L37" i="71"/>
  <c r="M34" i="71"/>
  <c r="L81" i="71"/>
  <c r="P56" i="71"/>
  <c r="P55" i="71"/>
  <c r="M50" i="71"/>
  <c r="N43" i="71"/>
  <c r="L29" i="71"/>
  <c r="K88" i="71"/>
  <c r="R73" i="71"/>
  <c r="N68" i="71"/>
  <c r="L64" i="71"/>
  <c r="M51" i="71"/>
  <c r="N44" i="71"/>
  <c r="M35" i="71"/>
  <c r="L27" i="71"/>
  <c r="L24" i="71"/>
  <c r="N23" i="71"/>
  <c r="K66" i="71"/>
  <c r="W38" i="71"/>
  <c r="L26" i="71"/>
  <c r="N22" i="71"/>
  <c r="V21" i="71"/>
  <c r="V20" i="71"/>
  <c r="M11" i="71"/>
  <c r="N8" i="71"/>
  <c r="U4" i="71"/>
  <c r="M13" i="71"/>
  <c r="O9" i="71"/>
  <c r="N7" i="71"/>
  <c r="P59" i="71"/>
  <c r="N42" i="71"/>
  <c r="M36" i="71"/>
  <c r="L25" i="71"/>
  <c r="M14" i="71"/>
  <c r="O10" i="71"/>
  <c r="L5" i="71"/>
  <c r="L28" i="71"/>
  <c r="K53" i="71"/>
  <c r="N39" i="71"/>
  <c r="U19" i="71"/>
  <c r="M12" i="71"/>
  <c r="L6" i="71"/>
  <c r="W118" i="71"/>
  <c r="W116" i="71"/>
  <c r="W119" i="71"/>
  <c r="P114" i="71"/>
  <c r="W100" i="71"/>
  <c r="W99" i="71"/>
  <c r="O97" i="71"/>
  <c r="W117" i="71"/>
  <c r="P115" i="71"/>
  <c r="Y102" i="71"/>
  <c r="T98" i="71"/>
  <c r="S113" i="71"/>
  <c r="Y104" i="71"/>
  <c r="Y101" i="71"/>
  <c r="W82" i="71"/>
  <c r="U73" i="71"/>
  <c r="U71" i="71"/>
  <c r="Y103" i="71"/>
  <c r="Q88" i="71"/>
  <c r="Q86" i="71"/>
  <c r="T83" i="71"/>
  <c r="U74" i="71"/>
  <c r="S112" i="71"/>
  <c r="Q89" i="71"/>
  <c r="N84" i="71"/>
  <c r="X70" i="71"/>
  <c r="X69" i="71"/>
  <c r="W68" i="71"/>
  <c r="Y59" i="71"/>
  <c r="Y58" i="71"/>
  <c r="Q87" i="71"/>
  <c r="W42" i="71"/>
  <c r="O38" i="71"/>
  <c r="U72" i="71"/>
  <c r="V55" i="71"/>
  <c r="V54" i="71"/>
  <c r="S53" i="71"/>
  <c r="W44" i="71"/>
  <c r="W43" i="71"/>
  <c r="W41" i="71"/>
  <c r="W40" i="71"/>
  <c r="W39" i="71"/>
  <c r="O37" i="71"/>
  <c r="S28" i="71"/>
  <c r="S24" i="71"/>
  <c r="O23" i="71"/>
  <c r="Y57" i="71"/>
  <c r="Y56" i="71"/>
  <c r="S52" i="71"/>
  <c r="S29" i="71"/>
  <c r="S25" i="71"/>
  <c r="O14" i="71"/>
  <c r="M10" i="71"/>
  <c r="W7" i="71"/>
  <c r="N85" i="71"/>
  <c r="S26" i="71"/>
  <c r="O12" i="71"/>
  <c r="S27" i="71"/>
  <c r="O11" i="71"/>
  <c r="W8" i="71"/>
  <c r="W67" i="71"/>
  <c r="W22" i="71"/>
  <c r="M9" i="71"/>
  <c r="O13" i="71"/>
  <c r="X104" i="71"/>
  <c r="X103" i="71"/>
  <c r="X101" i="71"/>
  <c r="V118" i="71"/>
  <c r="V116" i="71"/>
  <c r="V119" i="71"/>
  <c r="M86" i="71"/>
  <c r="X102" i="71"/>
  <c r="M88" i="71"/>
  <c r="X72" i="71"/>
  <c r="V59" i="71"/>
  <c r="M89" i="71"/>
  <c r="X74" i="71"/>
  <c r="X73" i="71"/>
  <c r="X71" i="71"/>
  <c r="V57" i="71"/>
  <c r="V58" i="71"/>
  <c r="V56" i="71"/>
  <c r="T28" i="71"/>
  <c r="V117" i="71"/>
  <c r="M87" i="71"/>
  <c r="Z42" i="71"/>
  <c r="T29" i="71"/>
  <c r="Z44" i="71"/>
  <c r="Z43" i="71"/>
  <c r="T27" i="71"/>
  <c r="T26" i="71"/>
  <c r="Q11" i="71"/>
  <c r="Q13" i="71"/>
  <c r="Q14" i="71"/>
  <c r="Z41" i="71"/>
  <c r="Q12" i="71"/>
  <c r="O118" i="71"/>
  <c r="O103" i="71"/>
  <c r="O119" i="71"/>
  <c r="O104" i="71"/>
  <c r="P99" i="71"/>
  <c r="W97" i="71"/>
  <c r="K96" i="71"/>
  <c r="O117" i="71"/>
  <c r="U114" i="71"/>
  <c r="N113" i="71"/>
  <c r="N112" i="71"/>
  <c r="O102" i="71"/>
  <c r="P100" i="71"/>
  <c r="O116" i="71"/>
  <c r="K95" i="71"/>
  <c r="P87" i="71"/>
  <c r="M73" i="71"/>
  <c r="M65" i="71"/>
  <c r="K84" i="71"/>
  <c r="N81" i="71"/>
  <c r="N80" i="71"/>
  <c r="M74" i="71"/>
  <c r="L68" i="71"/>
  <c r="M66" i="71"/>
  <c r="M58" i="71"/>
  <c r="U115" i="71"/>
  <c r="O101" i="71"/>
  <c r="S98" i="71"/>
  <c r="P88" i="71"/>
  <c r="P86" i="71"/>
  <c r="K85" i="71"/>
  <c r="M83" i="71"/>
  <c r="M82" i="71"/>
  <c r="M72" i="71"/>
  <c r="M69" i="71"/>
  <c r="L67" i="71"/>
  <c r="M64" i="71"/>
  <c r="M59" i="71"/>
  <c r="M56" i="71"/>
  <c r="M55" i="71"/>
  <c r="N53" i="71"/>
  <c r="M42" i="71"/>
  <c r="M39" i="71"/>
  <c r="L36" i="71"/>
  <c r="M29" i="71"/>
  <c r="P89" i="71"/>
  <c r="M70" i="71"/>
  <c r="N52" i="71"/>
  <c r="S49" i="71"/>
  <c r="M41" i="71"/>
  <c r="M40" i="71"/>
  <c r="W37" i="71"/>
  <c r="M27" i="71"/>
  <c r="M24" i="71"/>
  <c r="M71" i="71"/>
  <c r="U51" i="71"/>
  <c r="U50" i="71"/>
  <c r="M43" i="71"/>
  <c r="S34" i="71"/>
  <c r="M26" i="71"/>
  <c r="M25" i="71"/>
  <c r="M54" i="71"/>
  <c r="L35" i="71"/>
  <c r="M23" i="71"/>
  <c r="M20" i="71"/>
  <c r="L12" i="71"/>
  <c r="L9" i="71"/>
  <c r="S6" i="71"/>
  <c r="L3" i="71"/>
  <c r="M22" i="71"/>
  <c r="M21" i="71"/>
  <c r="N19" i="71"/>
  <c r="L11" i="71"/>
  <c r="L10" i="71"/>
  <c r="L38" i="71"/>
  <c r="M28" i="71"/>
  <c r="L13" i="71"/>
  <c r="L8" i="71"/>
  <c r="L14" i="71"/>
  <c r="S5" i="71"/>
  <c r="L7" i="71"/>
  <c r="M44" i="71"/>
  <c r="M4" i="71"/>
  <c r="M57" i="71"/>
  <c r="N116" i="71"/>
  <c r="R101" i="71"/>
  <c r="M99" i="71"/>
  <c r="L96" i="71"/>
  <c r="N118" i="71"/>
  <c r="R103" i="71"/>
  <c r="M100" i="71"/>
  <c r="N119" i="71"/>
  <c r="K114" i="71"/>
  <c r="R104" i="71"/>
  <c r="N98" i="71"/>
  <c r="N97" i="71"/>
  <c r="K115" i="71"/>
  <c r="L87" i="71"/>
  <c r="M85" i="71"/>
  <c r="S81" i="71"/>
  <c r="S80" i="71"/>
  <c r="P71" i="71"/>
  <c r="P70" i="71"/>
  <c r="U67" i="71"/>
  <c r="N117" i="71"/>
  <c r="M113" i="71"/>
  <c r="L86" i="71"/>
  <c r="P73" i="71"/>
  <c r="L65" i="71"/>
  <c r="R59" i="71"/>
  <c r="R102" i="71"/>
  <c r="L88" i="71"/>
  <c r="P74" i="71"/>
  <c r="L66" i="71"/>
  <c r="L44" i="71"/>
  <c r="M112" i="71"/>
  <c r="L83" i="71"/>
  <c r="U68" i="71"/>
  <c r="U64" i="71"/>
  <c r="M53" i="71"/>
  <c r="K49" i="71"/>
  <c r="L42" i="71"/>
  <c r="L39" i="71"/>
  <c r="N38" i="71"/>
  <c r="S36" i="71"/>
  <c r="S35" i="71"/>
  <c r="N26" i="71"/>
  <c r="N25" i="71"/>
  <c r="L95" i="71"/>
  <c r="L89" i="71"/>
  <c r="M84" i="71"/>
  <c r="P82" i="71"/>
  <c r="P72" i="71"/>
  <c r="R58" i="71"/>
  <c r="R57" i="71"/>
  <c r="M52" i="71"/>
  <c r="L50" i="71"/>
  <c r="L41" i="71"/>
  <c r="L40" i="71"/>
  <c r="N37" i="71"/>
  <c r="N28" i="71"/>
  <c r="K19" i="71"/>
  <c r="N13" i="71"/>
  <c r="R56" i="71"/>
  <c r="N34" i="71"/>
  <c r="N29" i="71"/>
  <c r="N27" i="71"/>
  <c r="N14" i="71"/>
  <c r="U7" i="71"/>
  <c r="M5" i="71"/>
  <c r="P69" i="71"/>
  <c r="X54" i="71"/>
  <c r="P22" i="71"/>
  <c r="T21" i="71"/>
  <c r="T20" i="71"/>
  <c r="N12" i="71"/>
  <c r="N9" i="71"/>
  <c r="P8" i="71"/>
  <c r="M6" i="71"/>
  <c r="N4" i="71"/>
  <c r="X55" i="71"/>
  <c r="N10" i="71"/>
  <c r="N24" i="71"/>
  <c r="N11" i="71"/>
  <c r="L43" i="71"/>
  <c r="P23" i="71"/>
  <c r="L51" i="71"/>
  <c r="W114" i="71"/>
  <c r="W102" i="71"/>
  <c r="X100" i="71"/>
  <c r="X99" i="71"/>
  <c r="V98" i="71"/>
  <c r="Y117" i="71"/>
  <c r="W115" i="71"/>
  <c r="O113" i="71"/>
  <c r="W104" i="71"/>
  <c r="W103" i="71"/>
  <c r="W101" i="71"/>
  <c r="R88" i="71"/>
  <c r="R86" i="71"/>
  <c r="L84" i="71"/>
  <c r="S72" i="71"/>
  <c r="R89" i="71"/>
  <c r="L85" i="71"/>
  <c r="S71" i="71"/>
  <c r="X68" i="71"/>
  <c r="W57" i="71"/>
  <c r="Y119" i="71"/>
  <c r="Y116" i="71"/>
  <c r="R87" i="71"/>
  <c r="W83" i="71"/>
  <c r="S73" i="71"/>
  <c r="S69" i="71"/>
  <c r="Y118" i="71"/>
  <c r="S70" i="71"/>
  <c r="W59" i="71"/>
  <c r="W55" i="71"/>
  <c r="W54" i="71"/>
  <c r="Y41" i="71"/>
  <c r="U29" i="71"/>
  <c r="T38" i="71"/>
  <c r="U27" i="71"/>
  <c r="S74" i="71"/>
  <c r="Y42" i="71"/>
  <c r="O39" i="71"/>
  <c r="U26" i="71"/>
  <c r="W56" i="71"/>
  <c r="Y43" i="71"/>
  <c r="O40" i="71"/>
  <c r="P12" i="71"/>
  <c r="P9" i="71"/>
  <c r="U53" i="71"/>
  <c r="U24" i="71"/>
  <c r="W23" i="71"/>
  <c r="P11" i="71"/>
  <c r="P10" i="71"/>
  <c r="S8" i="71"/>
  <c r="P13" i="71"/>
  <c r="Y44" i="71"/>
  <c r="U25" i="71"/>
  <c r="W58" i="71"/>
  <c r="U28" i="71"/>
  <c r="P14" i="71"/>
  <c r="T119" i="71"/>
  <c r="T117" i="71"/>
  <c r="Z102" i="71"/>
  <c r="Z104" i="71"/>
  <c r="Z103" i="71"/>
  <c r="T118" i="71"/>
  <c r="N88" i="71"/>
  <c r="Z74" i="71"/>
  <c r="Z73" i="71"/>
  <c r="N89" i="71"/>
  <c r="N87" i="71"/>
  <c r="T58" i="71"/>
  <c r="Z72" i="71"/>
  <c r="T57" i="71"/>
  <c r="X44" i="71"/>
  <c r="X43" i="71"/>
  <c r="T59" i="71"/>
  <c r="V28" i="71"/>
  <c r="X42" i="71"/>
  <c r="R13" i="71"/>
  <c r="V27" i="71"/>
  <c r="R14" i="71"/>
  <c r="R12" i="71"/>
  <c r="V29" i="71"/>
  <c r="AE116" i="71"/>
  <c r="AE100" i="71"/>
  <c r="AE84" i="71"/>
  <c r="AH68" i="71"/>
  <c r="AE36" i="71"/>
  <c r="AH4" i="71"/>
  <c r="AH116" i="71"/>
  <c r="AH100" i="71"/>
  <c r="AE68" i="71"/>
  <c r="AH52" i="71"/>
  <c r="AD34" i="71"/>
  <c r="AH20" i="71"/>
  <c r="AE4" i="71"/>
  <c r="AH36" i="71"/>
  <c r="AH84" i="71"/>
  <c r="AE20" i="71"/>
  <c r="AE52" i="71"/>
  <c r="AD98" i="71"/>
  <c r="AH120" i="71"/>
  <c r="AH40" i="71"/>
  <c r="AE88" i="71"/>
  <c r="AE72" i="71"/>
  <c r="AE56" i="71"/>
  <c r="AE24" i="71"/>
  <c r="AE8" i="71"/>
  <c r="AE120" i="71"/>
  <c r="AH88" i="71"/>
  <c r="AH56" i="71"/>
  <c r="AH8" i="71"/>
  <c r="AH104" i="71"/>
  <c r="AE40" i="71"/>
  <c r="AE104" i="71"/>
  <c r="AH72" i="71"/>
  <c r="AH24" i="71"/>
  <c r="AE121" i="71"/>
  <c r="AH105" i="71"/>
  <c r="AH89" i="71"/>
  <c r="AE105" i="71"/>
  <c r="AE89" i="71"/>
  <c r="AH73" i="71"/>
  <c r="AH57" i="71"/>
  <c r="AE41" i="71"/>
  <c r="AE25" i="71"/>
  <c r="AH9" i="71"/>
  <c r="AH121" i="71"/>
  <c r="AE73" i="71"/>
  <c r="AE57" i="71"/>
  <c r="AE9" i="71"/>
  <c r="AH41" i="71"/>
  <c r="AD114" i="71"/>
  <c r="AH25" i="71"/>
  <c r="AE96" i="71"/>
  <c r="AH128" i="71"/>
  <c r="AH112" i="71"/>
  <c r="AH32" i="71"/>
  <c r="AE128" i="71"/>
  <c r="AE112" i="71"/>
  <c r="AH96" i="71"/>
  <c r="AH48" i="71"/>
  <c r="AE32" i="71"/>
  <c r="AG98" i="71"/>
  <c r="AE80" i="71"/>
  <c r="AE16" i="71"/>
  <c r="AH80" i="71"/>
  <c r="AH64" i="71"/>
  <c r="AH16" i="71"/>
  <c r="AE64" i="71"/>
  <c r="AE48" i="71"/>
  <c r="AE125" i="71"/>
  <c r="AE45" i="71"/>
  <c r="AE29" i="71"/>
  <c r="AH13" i="71"/>
  <c r="AE13" i="71"/>
  <c r="AE109" i="71"/>
  <c r="AE77" i="71"/>
  <c r="AE61" i="71"/>
  <c r="AH77" i="71"/>
  <c r="AH93" i="71"/>
  <c r="AG50" i="71"/>
  <c r="AH125" i="71"/>
  <c r="AE93" i="71"/>
  <c r="AH45" i="71"/>
  <c r="AH29" i="71"/>
  <c r="AH109" i="71"/>
  <c r="AH61" i="71"/>
  <c r="AE102" i="71"/>
  <c r="AH38" i="71"/>
  <c r="AE118" i="71"/>
  <c r="AE38" i="71"/>
  <c r="AE22" i="71"/>
  <c r="AD66" i="71"/>
  <c r="AE86" i="71"/>
  <c r="AE54" i="71"/>
  <c r="AH118" i="71"/>
  <c r="AH86" i="71"/>
  <c r="AH22" i="71"/>
  <c r="AE70" i="71"/>
  <c r="AH6" i="71"/>
  <c r="AH102" i="71"/>
  <c r="AH70" i="71"/>
  <c r="AH54" i="71"/>
  <c r="AE6" i="71"/>
  <c r="AE10" i="71"/>
  <c r="AH90" i="71"/>
  <c r="AH122" i="71"/>
  <c r="AE42" i="71"/>
  <c r="AG2" i="71"/>
  <c r="AH42" i="71"/>
  <c r="AE74" i="71"/>
  <c r="AE106" i="71"/>
  <c r="AH58" i="71"/>
  <c r="AH10" i="71"/>
  <c r="AH106" i="71"/>
  <c r="AE90" i="71"/>
  <c r="AE122" i="71"/>
  <c r="AH26" i="71"/>
  <c r="AH74" i="71"/>
  <c r="AE26" i="71"/>
  <c r="AE58" i="71"/>
  <c r="AE126" i="71"/>
  <c r="AE46" i="71"/>
  <c r="AH78" i="71"/>
  <c r="AE14" i="71"/>
  <c r="AE30" i="71"/>
  <c r="AE78" i="71"/>
  <c r="AH110" i="71"/>
  <c r="AH14" i="71"/>
  <c r="AH46" i="71"/>
  <c r="AE110" i="71"/>
  <c r="AH30" i="71"/>
  <c r="AG66" i="71"/>
  <c r="AE94" i="71"/>
  <c r="AE62" i="71"/>
  <c r="AH126" i="71"/>
  <c r="AH94" i="71"/>
  <c r="AH62" i="71"/>
  <c r="AC1" i="71"/>
  <c r="AH108" i="71"/>
  <c r="AH92" i="71"/>
  <c r="AH124" i="71"/>
  <c r="AE108" i="71"/>
  <c r="AE92" i="71"/>
  <c r="AE124" i="71"/>
  <c r="AH76" i="71"/>
  <c r="AH60" i="71"/>
  <c r="AG34" i="71"/>
  <c r="AE12" i="71"/>
  <c r="AE76" i="71"/>
  <c r="AE60" i="71"/>
  <c r="AH44" i="71"/>
  <c r="AH28" i="71"/>
  <c r="AE28" i="71"/>
  <c r="AH12" i="71"/>
  <c r="AE44" i="71"/>
  <c r="AH117" i="71"/>
  <c r="AH101" i="71"/>
  <c r="AE117" i="71"/>
  <c r="AE101" i="71"/>
  <c r="AH85" i="71"/>
  <c r="AE53" i="71"/>
  <c r="AH37" i="71"/>
  <c r="AE21" i="71"/>
  <c r="AE85" i="71"/>
  <c r="AE37" i="71"/>
  <c r="AH21" i="71"/>
  <c r="AE5" i="71"/>
  <c r="AE69" i="71"/>
  <c r="AD50" i="71"/>
  <c r="AH69" i="71"/>
  <c r="AH53" i="71"/>
  <c r="AH5" i="71"/>
  <c r="AH129" i="71"/>
  <c r="AH113" i="71"/>
  <c r="AE129" i="71"/>
  <c r="AE113" i="71"/>
  <c r="AH97" i="71"/>
  <c r="AE97" i="71"/>
  <c r="AH81" i="71"/>
  <c r="AH65" i="71"/>
  <c r="AE49" i="71"/>
  <c r="AH17" i="71"/>
  <c r="AE81" i="71"/>
  <c r="AE65" i="71"/>
  <c r="AE17" i="71"/>
  <c r="AH49" i="71"/>
  <c r="AE33" i="71"/>
  <c r="AG114" i="71"/>
  <c r="AH33" i="71"/>
  <c r="AE115" i="71"/>
  <c r="AH19" i="71"/>
  <c r="AE83" i="71"/>
  <c r="AE51" i="71"/>
  <c r="AE19" i="71"/>
  <c r="AD18" i="71"/>
  <c r="AE67" i="71"/>
  <c r="AH51" i="71"/>
  <c r="AH67" i="71"/>
  <c r="AH35" i="71"/>
  <c r="AH3" i="71"/>
  <c r="AE35" i="71"/>
  <c r="AE3" i="71"/>
  <c r="AE99" i="71"/>
  <c r="AH83" i="71"/>
  <c r="AH115" i="71"/>
  <c r="AH99" i="71"/>
  <c r="AE119" i="71"/>
  <c r="AH103" i="71"/>
  <c r="AH87" i="71"/>
  <c r="AE87" i="71"/>
  <c r="AH71" i="71"/>
  <c r="AH55" i="71"/>
  <c r="AE39" i="71"/>
  <c r="AE71" i="71"/>
  <c r="AH23" i="71"/>
  <c r="AH7" i="71"/>
  <c r="AH119" i="71"/>
  <c r="AD82" i="71"/>
  <c r="AE23" i="71"/>
  <c r="AE55" i="71"/>
  <c r="AE7" i="71"/>
  <c r="AH39" i="71"/>
  <c r="AE103" i="71"/>
  <c r="AH107" i="71"/>
  <c r="AH91" i="71"/>
  <c r="AE27" i="71"/>
  <c r="AG18" i="71"/>
  <c r="AE91" i="71"/>
  <c r="AH11" i="71"/>
  <c r="AH27" i="71"/>
  <c r="AE59" i="71"/>
  <c r="AE43" i="71"/>
  <c r="AH75" i="71"/>
  <c r="AH59" i="71"/>
  <c r="AH43" i="71"/>
  <c r="AE11" i="71"/>
  <c r="AE75" i="71"/>
  <c r="AH123" i="71"/>
  <c r="AE123" i="71"/>
  <c r="AE107" i="71"/>
  <c r="AH127" i="71"/>
  <c r="AH111" i="71"/>
  <c r="AE127" i="71"/>
  <c r="AH95" i="71"/>
  <c r="AH79" i="71"/>
  <c r="AH63" i="71"/>
  <c r="AH47" i="71"/>
  <c r="AH31" i="71"/>
  <c r="AH15" i="71"/>
  <c r="AE79" i="71"/>
  <c r="AE63" i="71"/>
  <c r="AE47" i="71"/>
  <c r="AE31" i="71"/>
  <c r="AE15" i="71"/>
  <c r="AG82" i="71"/>
  <c r="AE95" i="71"/>
  <c r="AE111" i="71"/>
  <c r="X6" i="31"/>
  <c r="X10" i="31"/>
  <c r="X14" i="31"/>
  <c r="X3" i="31"/>
  <c r="X7" i="31"/>
  <c r="X11" i="31"/>
  <c r="X15" i="31"/>
  <c r="X4" i="31"/>
  <c r="X8" i="31"/>
  <c r="X12" i="31"/>
  <c r="X16" i="31"/>
  <c r="X5" i="31"/>
  <c r="X9" i="31"/>
  <c r="X13" i="31"/>
  <c r="X17" i="31"/>
  <c r="AB2" i="71"/>
  <c r="W18" i="27"/>
  <c r="W17" i="27"/>
  <c r="W16" i="27"/>
  <c r="W15" i="27"/>
  <c r="W14" i="27"/>
  <c r="W13" i="27"/>
  <c r="W12" i="27"/>
  <c r="W10" i="27"/>
  <c r="W9" i="27"/>
  <c r="W8" i="27"/>
  <c r="W7" i="27"/>
  <c r="W6" i="27"/>
  <c r="W5" i="27"/>
  <c r="W4" i="27"/>
  <c r="W3" i="27"/>
  <c r="W11" i="27"/>
  <c r="X1" i="27"/>
  <c r="Q117" i="71" l="1"/>
  <c r="AA117" i="71" s="1"/>
  <c r="L113" i="71"/>
  <c r="AA113" i="71" s="1"/>
  <c r="L112" i="71"/>
  <c r="Q102" i="71"/>
  <c r="Q116" i="71"/>
  <c r="Q101" i="71"/>
  <c r="U98" i="71"/>
  <c r="Q118" i="71"/>
  <c r="O114" i="71"/>
  <c r="AA114" i="71" s="1"/>
  <c r="Q103" i="71"/>
  <c r="AA103" i="71" s="1"/>
  <c r="O99" i="71"/>
  <c r="U97" i="71"/>
  <c r="N96" i="71"/>
  <c r="AA96" i="71" s="1"/>
  <c r="O89" i="71"/>
  <c r="AA89" i="71" s="1"/>
  <c r="O83" i="71"/>
  <c r="K82" i="71"/>
  <c r="K72" i="71"/>
  <c r="AA72" i="71" s="1"/>
  <c r="K69" i="71"/>
  <c r="N66" i="71"/>
  <c r="S64" i="71"/>
  <c r="Q119" i="71"/>
  <c r="AA119" i="71" s="1"/>
  <c r="O100" i="71"/>
  <c r="AA100" i="71" s="1"/>
  <c r="O87" i="71"/>
  <c r="O84" i="71"/>
  <c r="K71" i="71"/>
  <c r="AA71" i="71" s="1"/>
  <c r="K70" i="71"/>
  <c r="AA70" i="71" s="1"/>
  <c r="N95" i="71"/>
  <c r="O85" i="71"/>
  <c r="U81" i="71"/>
  <c r="U80" i="71"/>
  <c r="AA80" i="71" s="1"/>
  <c r="K73" i="71"/>
  <c r="K68" i="71"/>
  <c r="O86" i="71"/>
  <c r="K74" i="71"/>
  <c r="AA74" i="71" s="1"/>
  <c r="N65" i="71"/>
  <c r="N50" i="71"/>
  <c r="K43" i="71"/>
  <c r="AA43" i="71" s="1"/>
  <c r="U38" i="71"/>
  <c r="AA38" i="71" s="1"/>
  <c r="O88" i="71"/>
  <c r="K67" i="71"/>
  <c r="K58" i="71"/>
  <c r="K57" i="71"/>
  <c r="K54" i="71"/>
  <c r="N51" i="71"/>
  <c r="K44" i="71"/>
  <c r="AA44" i="71" s="1"/>
  <c r="L34" i="71"/>
  <c r="AA34" i="71" s="1"/>
  <c r="K28" i="71"/>
  <c r="K59" i="71"/>
  <c r="K56" i="71"/>
  <c r="K55" i="71"/>
  <c r="L53" i="71"/>
  <c r="N49" i="71"/>
  <c r="K42" i="71"/>
  <c r="AA42" i="71" s="1"/>
  <c r="K39" i="71"/>
  <c r="U37" i="71"/>
  <c r="V36" i="71"/>
  <c r="V35" i="71"/>
  <c r="AA35" i="71" s="1"/>
  <c r="K29" i="71"/>
  <c r="AA29" i="71" s="1"/>
  <c r="K24" i="71"/>
  <c r="K14" i="71"/>
  <c r="K7" i="71"/>
  <c r="AA7" i="71" s="1"/>
  <c r="N5" i="71"/>
  <c r="AA5" i="71" s="1"/>
  <c r="O115" i="71"/>
  <c r="L52" i="71"/>
  <c r="K40" i="71"/>
  <c r="K26" i="71"/>
  <c r="K12" i="71"/>
  <c r="K9" i="71"/>
  <c r="N6" i="71"/>
  <c r="AA6" i="71" s="1"/>
  <c r="S4" i="71"/>
  <c r="K3" i="71"/>
  <c r="K41" i="71"/>
  <c r="K27" i="71"/>
  <c r="AA27" i="71" s="1"/>
  <c r="K23" i="71"/>
  <c r="AA23" i="71" s="1"/>
  <c r="K20" i="71"/>
  <c r="M19" i="71"/>
  <c r="K11" i="71"/>
  <c r="AA11" i="71" s="1"/>
  <c r="K10" i="71"/>
  <c r="K21" i="71"/>
  <c r="K13" i="71"/>
  <c r="K25" i="71"/>
  <c r="AA25" i="71" s="1"/>
  <c r="Q104" i="71"/>
  <c r="AA104" i="71" s="1"/>
  <c r="K22" i="71"/>
  <c r="K8" i="71"/>
  <c r="AD26" i="71"/>
  <c r="AD29" i="71"/>
  <c r="AD33" i="71"/>
  <c r="AD23" i="71"/>
  <c r="AD20" i="71"/>
  <c r="AD31" i="71"/>
  <c r="AD22" i="71"/>
  <c r="AD19" i="71"/>
  <c r="AD25" i="71"/>
  <c r="AD24" i="71"/>
  <c r="AD30" i="71"/>
  <c r="AD28" i="71"/>
  <c r="AD21" i="71"/>
  <c r="AD32" i="71"/>
  <c r="AD27" i="71"/>
  <c r="AD126" i="71"/>
  <c r="AD122" i="71"/>
  <c r="AD121" i="71"/>
  <c r="AD129" i="71"/>
  <c r="AD120" i="71"/>
  <c r="AD118" i="71"/>
  <c r="AD124" i="71"/>
  <c r="AD117" i="71"/>
  <c r="AD119" i="71"/>
  <c r="AD128" i="71"/>
  <c r="AD123" i="71"/>
  <c r="AD125" i="71"/>
  <c r="AD115" i="71"/>
  <c r="AD127" i="71"/>
  <c r="AD116" i="71"/>
  <c r="AG24" i="71"/>
  <c r="AG20" i="71"/>
  <c r="AG29" i="71"/>
  <c r="AG25" i="71"/>
  <c r="AG22" i="71"/>
  <c r="AG28" i="71"/>
  <c r="AG19" i="71"/>
  <c r="AG26" i="71"/>
  <c r="AG21" i="71"/>
  <c r="AG32" i="71"/>
  <c r="AG33" i="71"/>
  <c r="AG30" i="71"/>
  <c r="AG31" i="71"/>
  <c r="AG23" i="71"/>
  <c r="AG27" i="71"/>
  <c r="AG122" i="71"/>
  <c r="AG118" i="71"/>
  <c r="AG123" i="71"/>
  <c r="AG120" i="71"/>
  <c r="AG129" i="71"/>
  <c r="AG126" i="71"/>
  <c r="AG127" i="71"/>
  <c r="AG124" i="71"/>
  <c r="AG125" i="71"/>
  <c r="AG128" i="71"/>
  <c r="AG121" i="71"/>
  <c r="AG116" i="71"/>
  <c r="AG119" i="71"/>
  <c r="AG115" i="71"/>
  <c r="AG117" i="71"/>
  <c r="AG69" i="71"/>
  <c r="AG75" i="71"/>
  <c r="AG73" i="71"/>
  <c r="AG74" i="71"/>
  <c r="AG68" i="71"/>
  <c r="AG72" i="71"/>
  <c r="AG70" i="71"/>
  <c r="AG67" i="71"/>
  <c r="AG76" i="71"/>
  <c r="AG71" i="71"/>
  <c r="AG80" i="71"/>
  <c r="AG81" i="71"/>
  <c r="AG77" i="71"/>
  <c r="AG79" i="71"/>
  <c r="AG78" i="71"/>
  <c r="AG6" i="71"/>
  <c r="AG7" i="71"/>
  <c r="AG5" i="71"/>
  <c r="AG14" i="71"/>
  <c r="AG15" i="71"/>
  <c r="AG10" i="71"/>
  <c r="AG11" i="71"/>
  <c r="AG16" i="71"/>
  <c r="AG17" i="71"/>
  <c r="AG13" i="71"/>
  <c r="AG12" i="71"/>
  <c r="AG9" i="71"/>
  <c r="AG4" i="71"/>
  <c r="AG8" i="71"/>
  <c r="AG3" i="71"/>
  <c r="AD67" i="71"/>
  <c r="AD81" i="71"/>
  <c r="AD68" i="71"/>
  <c r="AD74" i="71"/>
  <c r="AD79" i="71"/>
  <c r="AD73" i="71"/>
  <c r="AD76" i="71"/>
  <c r="AD78" i="71"/>
  <c r="AD77" i="71"/>
  <c r="AD69" i="71"/>
  <c r="AD80" i="71"/>
  <c r="AD75" i="71"/>
  <c r="AD71" i="71"/>
  <c r="AD72" i="71"/>
  <c r="AD70" i="71"/>
  <c r="AG51" i="71"/>
  <c r="AG55" i="71"/>
  <c r="AG57" i="71"/>
  <c r="AG58" i="71"/>
  <c r="AG59" i="71"/>
  <c r="AG62" i="71"/>
  <c r="AG52" i="71"/>
  <c r="AG60" i="71"/>
  <c r="AG64" i="71"/>
  <c r="AG53" i="71"/>
  <c r="AG56" i="71"/>
  <c r="AG63" i="71"/>
  <c r="AG65" i="71"/>
  <c r="AG61" i="71"/>
  <c r="AG54" i="71"/>
  <c r="AD53" i="71"/>
  <c r="AD63" i="71"/>
  <c r="AD57" i="71"/>
  <c r="AD52" i="71"/>
  <c r="AD64" i="71"/>
  <c r="AD58" i="71"/>
  <c r="AD65" i="71"/>
  <c r="AD55" i="71"/>
  <c r="AD60" i="71"/>
  <c r="AD54" i="71"/>
  <c r="AD61" i="71"/>
  <c r="AD62" i="71"/>
  <c r="AD59" i="71"/>
  <c r="AD56" i="71"/>
  <c r="AD51" i="71"/>
  <c r="AD110" i="71"/>
  <c r="AD101" i="71"/>
  <c r="AD112" i="71"/>
  <c r="AD106" i="71"/>
  <c r="AD99" i="71"/>
  <c r="AD105" i="71"/>
  <c r="AD108" i="71"/>
  <c r="AD100" i="71"/>
  <c r="AD111" i="71"/>
  <c r="AD102" i="71"/>
  <c r="AD107" i="71"/>
  <c r="AD109" i="71"/>
  <c r="AD103" i="71"/>
  <c r="AD113" i="71"/>
  <c r="AD104" i="71"/>
  <c r="AD47" i="71"/>
  <c r="AD40" i="71"/>
  <c r="AD37" i="71"/>
  <c r="AD41" i="71"/>
  <c r="AD39" i="71"/>
  <c r="AD45" i="71"/>
  <c r="AD42" i="71"/>
  <c r="AD44" i="71"/>
  <c r="AD46" i="71"/>
  <c r="AD48" i="71"/>
  <c r="AD35" i="71"/>
  <c r="AD43" i="71"/>
  <c r="AD36" i="71"/>
  <c r="AD38" i="71"/>
  <c r="AD49" i="71"/>
  <c r="AA115" i="71"/>
  <c r="AA87" i="71"/>
  <c r="AA84" i="71"/>
  <c r="AA112" i="71"/>
  <c r="AA102" i="71"/>
  <c r="AA85" i="71"/>
  <c r="AA81" i="71"/>
  <c r="AA118" i="71"/>
  <c r="AA99" i="71"/>
  <c r="AA97" i="71"/>
  <c r="AA59" i="71"/>
  <c r="AA116" i="71"/>
  <c r="AA73" i="71"/>
  <c r="AA68" i="71"/>
  <c r="AA95" i="71"/>
  <c r="AA86" i="71"/>
  <c r="AA65" i="71"/>
  <c r="AA39" i="71"/>
  <c r="AA101" i="71"/>
  <c r="AA98" i="71"/>
  <c r="AA83" i="71"/>
  <c r="AA69" i="71"/>
  <c r="AA66" i="71"/>
  <c r="AA50" i="71"/>
  <c r="AA41" i="71"/>
  <c r="AA40" i="71"/>
  <c r="AA64" i="71"/>
  <c r="AA56" i="71"/>
  <c r="AA53" i="71"/>
  <c r="AA24" i="71"/>
  <c r="AA13" i="71"/>
  <c r="AA8" i="71"/>
  <c r="AA82" i="71"/>
  <c r="AA58" i="71"/>
  <c r="AA57" i="71"/>
  <c r="AA26" i="71"/>
  <c r="AA14" i="71"/>
  <c r="AA67" i="71"/>
  <c r="AA55" i="71"/>
  <c r="AA49" i="71"/>
  <c r="AA12" i="71"/>
  <c r="AA4" i="71"/>
  <c r="AA3" i="71"/>
  <c r="AE2" i="71"/>
  <c r="AA21" i="71"/>
  <c r="AA51" i="71"/>
  <c r="AA36" i="71"/>
  <c r="AA20" i="71"/>
  <c r="AA10" i="71"/>
  <c r="AA22" i="71"/>
  <c r="AA54" i="71"/>
  <c r="AA9" i="71"/>
  <c r="AA19" i="71"/>
  <c r="AA28" i="71"/>
  <c r="AH18" i="71"/>
  <c r="AH50" i="71"/>
  <c r="AH66" i="71"/>
  <c r="AE66" i="71"/>
  <c r="AD2" i="71"/>
  <c r="AH98" i="71"/>
  <c r="AE50" i="71"/>
  <c r="AH2" i="71"/>
  <c r="AE82" i="71"/>
  <c r="AH114" i="71"/>
  <c r="AE114" i="71"/>
  <c r="AE34" i="71"/>
  <c r="AE18" i="71"/>
  <c r="AE98" i="71"/>
  <c r="AH34" i="71"/>
  <c r="AH82" i="71"/>
  <c r="AG94" i="71"/>
  <c r="AG95" i="71"/>
  <c r="AG85" i="71"/>
  <c r="AG89" i="71"/>
  <c r="AG92" i="71"/>
  <c r="AG93" i="71"/>
  <c r="AG90" i="71"/>
  <c r="AG96" i="71"/>
  <c r="AG86" i="71"/>
  <c r="AG91" i="71"/>
  <c r="AG97" i="71"/>
  <c r="AG87" i="71"/>
  <c r="AG88" i="71"/>
  <c r="AG83" i="71"/>
  <c r="AG84" i="71"/>
  <c r="AD85" i="71"/>
  <c r="AD84" i="71"/>
  <c r="AD95" i="71"/>
  <c r="AD96" i="71"/>
  <c r="AD97" i="71"/>
  <c r="AD93" i="71"/>
  <c r="AD91" i="71"/>
  <c r="AD83" i="71"/>
  <c r="AD90" i="71"/>
  <c r="AD86" i="71"/>
  <c r="AD89" i="71"/>
  <c r="AD92" i="71"/>
  <c r="AD87" i="71"/>
  <c r="AD94" i="71"/>
  <c r="AD88" i="71"/>
  <c r="AG41" i="71"/>
  <c r="AG37" i="71"/>
  <c r="AG42" i="71"/>
  <c r="AG47" i="71"/>
  <c r="AG48" i="71"/>
  <c r="AG38" i="71"/>
  <c r="AG44" i="71"/>
  <c r="AG49" i="71"/>
  <c r="AG40" i="71"/>
  <c r="AG36" i="71"/>
  <c r="AG39" i="71"/>
  <c r="AG46" i="71"/>
  <c r="AG35" i="71"/>
  <c r="AG45" i="71"/>
  <c r="AG43" i="71"/>
  <c r="H49" i="71"/>
  <c r="D49" i="71"/>
  <c r="H48" i="71"/>
  <c r="D48" i="71"/>
  <c r="E43" i="71"/>
  <c r="A43" i="71"/>
  <c r="E42" i="71"/>
  <c r="A42" i="71"/>
  <c r="F37" i="71"/>
  <c r="B37" i="71"/>
  <c r="F36" i="71"/>
  <c r="B36" i="71"/>
  <c r="G31" i="71"/>
  <c r="C31" i="71"/>
  <c r="G30" i="71"/>
  <c r="C30" i="71"/>
  <c r="H25" i="71"/>
  <c r="D25" i="71"/>
  <c r="H24" i="71"/>
  <c r="D24" i="71"/>
  <c r="E19" i="71"/>
  <c r="A19" i="71"/>
  <c r="E18" i="71"/>
  <c r="A18" i="71"/>
  <c r="F13" i="71"/>
  <c r="B13" i="71"/>
  <c r="F12" i="71"/>
  <c r="B12" i="71"/>
  <c r="G7" i="71"/>
  <c r="C7" i="71"/>
  <c r="G6" i="71"/>
  <c r="C6" i="71"/>
  <c r="G49" i="71"/>
  <c r="C49" i="71"/>
  <c r="G48" i="71"/>
  <c r="C48" i="71"/>
  <c r="H43" i="71"/>
  <c r="D43" i="71"/>
  <c r="H42" i="71"/>
  <c r="D42" i="71"/>
  <c r="E37" i="71"/>
  <c r="A37" i="71"/>
  <c r="E36" i="71"/>
  <c r="A36" i="71"/>
  <c r="F31" i="71"/>
  <c r="B31" i="71"/>
  <c r="F30" i="71"/>
  <c r="B30" i="71"/>
  <c r="G25" i="71"/>
  <c r="C25" i="71"/>
  <c r="G24" i="71"/>
  <c r="C24" i="71"/>
  <c r="H19" i="71"/>
  <c r="D19" i="71"/>
  <c r="H18" i="71"/>
  <c r="D18" i="71"/>
  <c r="E13" i="71"/>
  <c r="A13" i="71"/>
  <c r="E12" i="71"/>
  <c r="F7" i="71"/>
  <c r="B7" i="71"/>
  <c r="F6" i="71"/>
  <c r="B6" i="71"/>
  <c r="F49" i="71"/>
  <c r="F48" i="71"/>
  <c r="B43" i="71"/>
  <c r="B42" i="71"/>
  <c r="D37" i="71"/>
  <c r="D36" i="71"/>
  <c r="E31" i="71"/>
  <c r="E30" i="71"/>
  <c r="F25" i="71"/>
  <c r="F24" i="71"/>
  <c r="B19" i="71"/>
  <c r="B18" i="71"/>
  <c r="D13" i="71"/>
  <c r="D12" i="71"/>
  <c r="E7" i="71"/>
  <c r="E6" i="71"/>
  <c r="E49" i="71"/>
  <c r="E48" i="71"/>
  <c r="G43" i="71"/>
  <c r="C37" i="71"/>
  <c r="C36" i="71"/>
  <c r="D31" i="71"/>
  <c r="D30" i="71"/>
  <c r="E25" i="71"/>
  <c r="E24" i="71"/>
  <c r="G19" i="71"/>
  <c r="G18" i="71"/>
  <c r="C13" i="71"/>
  <c r="C12" i="71"/>
  <c r="D7" i="71"/>
  <c r="D6" i="71"/>
  <c r="A48" i="71"/>
  <c r="F42" i="71"/>
  <c r="G37" i="71"/>
  <c r="H31" i="71"/>
  <c r="F18" i="71"/>
  <c r="G13" i="71"/>
  <c r="H7" i="71"/>
  <c r="A25" i="71"/>
  <c r="H6" i="71"/>
  <c r="H37" i="71"/>
  <c r="A6" i="71"/>
  <c r="B49" i="71"/>
  <c r="C42" i="71"/>
  <c r="H36" i="71"/>
  <c r="A31" i="71"/>
  <c r="B25" i="71"/>
  <c r="C18" i="71"/>
  <c r="H12" i="71"/>
  <c r="A7" i="71"/>
  <c r="A49" i="71"/>
  <c r="F43" i="71"/>
  <c r="G36" i="71"/>
  <c r="H30" i="71"/>
  <c r="F19" i="71"/>
  <c r="G12" i="71"/>
  <c r="B48" i="71"/>
  <c r="C43" i="71"/>
  <c r="A30" i="71"/>
  <c r="B24" i="71"/>
  <c r="C19" i="71"/>
  <c r="H13" i="71"/>
  <c r="AA88" i="71"/>
  <c r="AA52" i="71"/>
  <c r="AG113" i="71"/>
  <c r="AG99" i="71"/>
  <c r="AG106" i="71"/>
  <c r="AG102" i="71"/>
  <c r="AG100" i="71"/>
  <c r="AG107" i="71"/>
  <c r="AG108" i="71"/>
  <c r="AG101" i="71"/>
  <c r="AG111" i="71"/>
  <c r="AG103" i="71"/>
  <c r="AG112" i="71"/>
  <c r="AG104" i="71"/>
  <c r="AG109" i="71"/>
  <c r="AG110" i="71"/>
  <c r="AG105" i="71"/>
  <c r="AA37" i="71"/>
  <c r="Y1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X5" i="27"/>
  <c r="X4" i="27"/>
  <c r="X3" i="27"/>
  <c r="A24" i="71" l="1"/>
  <c r="AL24" i="71" s="1"/>
  <c r="G42" i="71"/>
  <c r="BH42" i="71" s="1"/>
  <c r="A12" i="71"/>
  <c r="AN12" i="71" s="1"/>
  <c r="AU19" i="71"/>
  <c r="AV19" i="71"/>
  <c r="AQ19" i="71"/>
  <c r="AT18" i="71"/>
  <c r="AM49" i="71"/>
  <c r="AO49" i="71"/>
  <c r="AL48" i="71"/>
  <c r="BE36" i="71"/>
  <c r="BG36" i="71"/>
  <c r="BC36" i="71"/>
  <c r="BG13" i="71"/>
  <c r="BE13" i="71"/>
  <c r="BD12" i="71"/>
  <c r="BE37" i="71"/>
  <c r="BG37" i="71"/>
  <c r="BD36" i="71"/>
  <c r="BH36" i="71"/>
  <c r="BF37" i="71"/>
  <c r="BD37" i="71"/>
  <c r="BH13" i="71"/>
  <c r="BF12" i="71"/>
  <c r="BC13" i="71"/>
  <c r="BH37" i="71"/>
  <c r="BF36" i="71"/>
  <c r="BC37" i="71"/>
  <c r="AR7" i="71"/>
  <c r="AV6" i="71"/>
  <c r="AT7" i="71"/>
  <c r="BH19" i="71"/>
  <c r="BC19" i="71"/>
  <c r="BF18" i="71"/>
  <c r="AV30" i="71"/>
  <c r="AT31" i="71"/>
  <c r="AR31" i="71"/>
  <c r="BC43" i="71"/>
  <c r="BH43" i="71"/>
  <c r="AZ6" i="71"/>
  <c r="BB7" i="71"/>
  <c r="AW7" i="71"/>
  <c r="AL19" i="71"/>
  <c r="AN19" i="71"/>
  <c r="AP18" i="71"/>
  <c r="AW31" i="71"/>
  <c r="BB31" i="71"/>
  <c r="AZ30" i="71"/>
  <c r="AP42" i="71"/>
  <c r="AN43" i="71"/>
  <c r="AL43" i="71"/>
  <c r="AY7" i="71"/>
  <c r="BA7" i="71"/>
  <c r="BA12" i="71"/>
  <c r="AW12" i="71"/>
  <c r="AY12" i="71"/>
  <c r="BD18" i="71"/>
  <c r="BE19" i="71"/>
  <c r="BG19" i="71"/>
  <c r="BE24" i="71"/>
  <c r="BG24" i="71"/>
  <c r="BC24" i="71"/>
  <c r="AY31" i="71"/>
  <c r="BA31" i="71"/>
  <c r="AX30" i="71"/>
  <c r="AY36" i="71"/>
  <c r="BA36" i="71"/>
  <c r="AW36" i="71"/>
  <c r="BE43" i="71"/>
  <c r="BG43" i="71"/>
  <c r="BG48" i="71"/>
  <c r="BC48" i="71"/>
  <c r="BE48" i="71"/>
  <c r="BC6" i="71"/>
  <c r="BG6" i="71"/>
  <c r="BE6" i="71"/>
  <c r="AX12" i="71"/>
  <c r="AY13" i="71"/>
  <c r="BA13" i="71"/>
  <c r="AY18" i="71"/>
  <c r="BA18" i="71"/>
  <c r="AW18" i="71"/>
  <c r="BE25" i="71"/>
  <c r="BG25" i="71"/>
  <c r="BD24" i="71"/>
  <c r="BE30" i="71"/>
  <c r="BG30" i="71"/>
  <c r="BC30" i="71"/>
  <c r="AY37" i="71"/>
  <c r="BA37" i="71"/>
  <c r="AX36" i="71"/>
  <c r="BA42" i="71"/>
  <c r="AW42" i="71"/>
  <c r="AY42" i="71"/>
  <c r="BG49" i="71"/>
  <c r="BD48" i="71"/>
  <c r="BE49" i="71"/>
  <c r="AO25" i="71"/>
  <c r="AM25" i="71"/>
  <c r="BE12" i="71"/>
  <c r="BC12" i="71"/>
  <c r="BG12" i="71"/>
  <c r="BB42" i="71"/>
  <c r="AZ43" i="71"/>
  <c r="AX43" i="71"/>
  <c r="AU18" i="71"/>
  <c r="AS18" i="71"/>
  <c r="AQ18" i="71"/>
  <c r="AS42" i="71"/>
  <c r="AU42" i="71"/>
  <c r="AQ42" i="71"/>
  <c r="BE7" i="71"/>
  <c r="BD6" i="71"/>
  <c r="BG7" i="71"/>
  <c r="AY19" i="71"/>
  <c r="AX18" i="71"/>
  <c r="BA19" i="71"/>
  <c r="AY43" i="71"/>
  <c r="AX42" i="71"/>
  <c r="BA43" i="71"/>
  <c r="AS12" i="71"/>
  <c r="AQ12" i="71"/>
  <c r="AU12" i="71"/>
  <c r="AY24" i="71"/>
  <c r="AW24" i="71"/>
  <c r="BA24" i="71"/>
  <c r="AQ36" i="71"/>
  <c r="AU36" i="71"/>
  <c r="AS36" i="71"/>
  <c r="AY48" i="71"/>
  <c r="AW48" i="71"/>
  <c r="BA48" i="71"/>
  <c r="AS13" i="71"/>
  <c r="AR12" i="71"/>
  <c r="BA25" i="71"/>
  <c r="AX24" i="71"/>
  <c r="AY25" i="71"/>
  <c r="AS37" i="71"/>
  <c r="AR36" i="71"/>
  <c r="AU37" i="71"/>
  <c r="AY49" i="71"/>
  <c r="BA49" i="71"/>
  <c r="AX48" i="71"/>
  <c r="AN7" i="71"/>
  <c r="AL7" i="71"/>
  <c r="AP6" i="71"/>
  <c r="AP13" i="71"/>
  <c r="AK13" i="71"/>
  <c r="AT19" i="71"/>
  <c r="AR19" i="71"/>
  <c r="AV18" i="71"/>
  <c r="AQ25" i="71"/>
  <c r="AV25" i="71"/>
  <c r="AT24" i="71"/>
  <c r="AN31" i="71"/>
  <c r="AP30" i="71"/>
  <c r="AL31" i="71"/>
  <c r="AP37" i="71"/>
  <c r="AN36" i="71"/>
  <c r="AK37" i="71"/>
  <c r="AT43" i="71"/>
  <c r="AV42" i="71"/>
  <c r="AR43" i="71"/>
  <c r="AT48" i="71"/>
  <c r="AV49" i="71"/>
  <c r="AQ49" i="71"/>
  <c r="AV7" i="71"/>
  <c r="AT6" i="71"/>
  <c r="AQ7" i="71"/>
  <c r="AL13" i="71"/>
  <c r="AN13" i="71"/>
  <c r="AN18" i="71"/>
  <c r="AP19" i="71"/>
  <c r="AK19" i="71"/>
  <c r="AR25" i="71"/>
  <c r="AT25" i="71"/>
  <c r="AV24" i="71"/>
  <c r="AT30" i="71"/>
  <c r="AQ31" i="71"/>
  <c r="AV31" i="71"/>
  <c r="AL37" i="71"/>
  <c r="AP36" i="71"/>
  <c r="AN37" i="71"/>
  <c r="AK43" i="71"/>
  <c r="AP43" i="71"/>
  <c r="AN42" i="71"/>
  <c r="AR49" i="71"/>
  <c r="AT49" i="71"/>
  <c r="AV48" i="71"/>
  <c r="AD6" i="71"/>
  <c r="AD7" i="71"/>
  <c r="AD9" i="71"/>
  <c r="AD16" i="71"/>
  <c r="AD4" i="71"/>
  <c r="AD14" i="71"/>
  <c r="AD8" i="71"/>
  <c r="AD3" i="71"/>
  <c r="AD12" i="71"/>
  <c r="AD10" i="71"/>
  <c r="AD5" i="71"/>
  <c r="AD11" i="71"/>
  <c r="AD13" i="71"/>
  <c r="AD15" i="71"/>
  <c r="AD17" i="71"/>
  <c r="AM30" i="71"/>
  <c r="AO30" i="71"/>
  <c r="AK30" i="71"/>
  <c r="AX19" i="71"/>
  <c r="AZ19" i="71"/>
  <c r="BB18" i="71"/>
  <c r="AK49" i="71"/>
  <c r="AP49" i="71"/>
  <c r="AN48" i="71"/>
  <c r="AL25" i="71"/>
  <c r="AN25" i="71"/>
  <c r="AP48" i="71"/>
  <c r="AN49" i="71"/>
  <c r="AL49" i="71"/>
  <c r="AK25" i="71"/>
  <c r="AP25" i="71"/>
  <c r="AO48" i="71"/>
  <c r="AM48" i="71"/>
  <c r="AK48" i="71"/>
  <c r="AU13" i="71"/>
  <c r="AQ13" i="71"/>
  <c r="AV13" i="71"/>
  <c r="AT12" i="71"/>
  <c r="BB25" i="71"/>
  <c r="AZ24" i="71"/>
  <c r="AW25" i="71"/>
  <c r="AV37" i="71"/>
  <c r="AQ37" i="71"/>
  <c r="AT36" i="71"/>
  <c r="AZ48" i="71"/>
  <c r="BB49" i="71"/>
  <c r="AW49" i="71"/>
  <c r="AT13" i="71"/>
  <c r="AV12" i="71"/>
  <c r="AR13" i="71"/>
  <c r="AX25" i="71"/>
  <c r="AZ25" i="71"/>
  <c r="BB24" i="71"/>
  <c r="AT37" i="71"/>
  <c r="AV36" i="71"/>
  <c r="AR37" i="71"/>
  <c r="AZ49" i="71"/>
  <c r="AX49" i="71"/>
  <c r="BB48" i="71"/>
  <c r="AZ7" i="71"/>
  <c r="AX7" i="71"/>
  <c r="BB6" i="71"/>
  <c r="AW13" i="71"/>
  <c r="BB13" i="71"/>
  <c r="AZ12" i="71"/>
  <c r="BF19" i="71"/>
  <c r="BD19" i="71"/>
  <c r="BH18" i="71"/>
  <c r="BF24" i="71"/>
  <c r="BH25" i="71"/>
  <c r="BC25" i="71"/>
  <c r="AZ31" i="71"/>
  <c r="AX31" i="71"/>
  <c r="BB37" i="71"/>
  <c r="AW37" i="71"/>
  <c r="AZ36" i="71"/>
  <c r="BD43" i="71"/>
  <c r="BF43" i="71"/>
  <c r="BC49" i="71"/>
  <c r="BH49" i="71"/>
  <c r="BF48" i="71"/>
  <c r="BH7" i="71"/>
  <c r="BC7" i="71"/>
  <c r="BF6" i="71"/>
  <c r="BB12" i="71"/>
  <c r="AX13" i="71"/>
  <c r="AZ13" i="71"/>
  <c r="AZ18" i="71"/>
  <c r="BB19" i="71"/>
  <c r="AW19" i="71"/>
  <c r="BH24" i="71"/>
  <c r="BD25" i="71"/>
  <c r="BF25" i="71"/>
  <c r="BC31" i="71"/>
  <c r="BH31" i="71"/>
  <c r="BF30" i="71"/>
  <c r="AX37" i="71"/>
  <c r="AZ37" i="71"/>
  <c r="BB36" i="71"/>
  <c r="BB43" i="71"/>
  <c r="AZ42" i="71"/>
  <c r="AW43" i="71"/>
  <c r="BH48" i="71"/>
  <c r="BF49" i="71"/>
  <c r="BD49" i="71"/>
  <c r="BF13" i="71"/>
  <c r="BH12" i="71"/>
  <c r="BD13" i="71"/>
  <c r="AU43" i="71"/>
  <c r="AV43" i="71"/>
  <c r="AQ43" i="71"/>
  <c r="AT42" i="71"/>
  <c r="BE31" i="71"/>
  <c r="BG31" i="71"/>
  <c r="BD30" i="71"/>
  <c r="AN6" i="71"/>
  <c r="AK7" i="71"/>
  <c r="AP7" i="71"/>
  <c r="AP31" i="71"/>
  <c r="AN30" i="71"/>
  <c r="AK31" i="71"/>
  <c r="AM6" i="71"/>
  <c r="AO6" i="71"/>
  <c r="AK6" i="71"/>
  <c r="BD7" i="71"/>
  <c r="BF7" i="71"/>
  <c r="BH6" i="71"/>
  <c r="BD31" i="71"/>
  <c r="BF31" i="71"/>
  <c r="BH30" i="71"/>
  <c r="AS7" i="71"/>
  <c r="AR6" i="71"/>
  <c r="AU7" i="71"/>
  <c r="BG18" i="71"/>
  <c r="BC18" i="71"/>
  <c r="BE18" i="71"/>
  <c r="AS31" i="71"/>
  <c r="AR30" i="71"/>
  <c r="AU31" i="71"/>
  <c r="AX6" i="71"/>
  <c r="BA6" i="71"/>
  <c r="AY6" i="71"/>
  <c r="AW6" i="71"/>
  <c r="AM19" i="71"/>
  <c r="AO19" i="71"/>
  <c r="AL18" i="71"/>
  <c r="BB30" i="71"/>
  <c r="AY30" i="71"/>
  <c r="AW30" i="71"/>
  <c r="BA30" i="71"/>
  <c r="AL42" i="71"/>
  <c r="AO43" i="71"/>
  <c r="AM43" i="71"/>
  <c r="AO7" i="71"/>
  <c r="AL6" i="71"/>
  <c r="AM7" i="71"/>
  <c r="AS19" i="71"/>
  <c r="AR18" i="71"/>
  <c r="AS24" i="71"/>
  <c r="AQ24" i="71"/>
  <c r="AU24" i="71"/>
  <c r="AM31" i="71"/>
  <c r="AL30" i="71"/>
  <c r="AO31" i="71"/>
  <c r="AM36" i="71"/>
  <c r="AO36" i="71"/>
  <c r="AK36" i="71"/>
  <c r="AS43" i="71"/>
  <c r="AR42" i="71"/>
  <c r="AS48" i="71"/>
  <c r="AQ48" i="71"/>
  <c r="AU48" i="71"/>
  <c r="AS6" i="71"/>
  <c r="AQ6" i="71"/>
  <c r="AU6" i="71"/>
  <c r="AM13" i="71"/>
  <c r="AO13" i="71"/>
  <c r="AM18" i="71"/>
  <c r="AK18" i="71"/>
  <c r="AO18" i="71"/>
  <c r="AU25" i="71"/>
  <c r="AS25" i="71"/>
  <c r="AR24" i="71"/>
  <c r="AU30" i="71"/>
  <c r="AS30" i="71"/>
  <c r="AQ30" i="71"/>
  <c r="AM37" i="71"/>
  <c r="AO37" i="71"/>
  <c r="AL36" i="71"/>
  <c r="AK42" i="71"/>
  <c r="AM42" i="71"/>
  <c r="AO42" i="71"/>
  <c r="AR48" i="71"/>
  <c r="AU49" i="71"/>
  <c r="AS49" i="71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Z1" i="27"/>
  <c r="AL12" i="71" l="1"/>
  <c r="AP12" i="71"/>
  <c r="AK12" i="71"/>
  <c r="AO24" i="71"/>
  <c r="AM12" i="71"/>
  <c r="AK24" i="71"/>
  <c r="AN24" i="71"/>
  <c r="AO12" i="71"/>
  <c r="AM24" i="71"/>
  <c r="AP24" i="71"/>
  <c r="BE42" i="71"/>
  <c r="BD42" i="71"/>
  <c r="BF42" i="71"/>
  <c r="BC42" i="71"/>
  <c r="BG42" i="71"/>
  <c r="Z18" i="27"/>
  <c r="Z17" i="27"/>
  <c r="Z16" i="27"/>
  <c r="Z15" i="27"/>
  <c r="Z14" i="27"/>
  <c r="Z13" i="27"/>
  <c r="Z12" i="27"/>
  <c r="Z11" i="27"/>
  <c r="Z10" i="27"/>
  <c r="Z9" i="27"/>
  <c r="Z8" i="27"/>
  <c r="Z7" i="27"/>
  <c r="Z6" i="27"/>
  <c r="Z5" i="27"/>
  <c r="Z4" i="27"/>
  <c r="Z3" i="27"/>
  <c r="AI10" i="71" l="1"/>
  <c r="AI80" i="71"/>
  <c r="AI85" i="71"/>
  <c r="AI57" i="71"/>
  <c r="AF81" i="71"/>
  <c r="AF100" i="71"/>
  <c r="AF106" i="71"/>
  <c r="AF124" i="71"/>
  <c r="AI31" i="71"/>
  <c r="AI6" i="71"/>
  <c r="AI128" i="71"/>
  <c r="AI53" i="71"/>
  <c r="AF114" i="71"/>
  <c r="AI36" i="71"/>
  <c r="AF25" i="71"/>
  <c r="AI9" i="71"/>
  <c r="AI16" i="71"/>
  <c r="AI63" i="71"/>
  <c r="AI93" i="71"/>
  <c r="AF14" i="71"/>
  <c r="AF104" i="71"/>
  <c r="AI120" i="71"/>
  <c r="AI103" i="71"/>
  <c r="AF39" i="71"/>
  <c r="AI4" i="71"/>
  <c r="AF115" i="71"/>
  <c r="AF90" i="71"/>
  <c r="AF10" i="71"/>
  <c r="AF57" i="71"/>
  <c r="AI69" i="71"/>
  <c r="AI101" i="71"/>
  <c r="AI65" i="71"/>
  <c r="AF34" i="71"/>
  <c r="AI111" i="71"/>
  <c r="AF117" i="71"/>
  <c r="AI50" i="71"/>
  <c r="AF120" i="71"/>
  <c r="AI125" i="71"/>
  <c r="AF28" i="71"/>
  <c r="AI24" i="71"/>
  <c r="AI25" i="71"/>
  <c r="AI5" i="71"/>
  <c r="AF98" i="71"/>
  <c r="AI44" i="71"/>
  <c r="AF99" i="71"/>
  <c r="AI79" i="71"/>
  <c r="AF32" i="71"/>
  <c r="AI86" i="71"/>
  <c r="AF13" i="71"/>
  <c r="AI55" i="71"/>
  <c r="AI122" i="71"/>
  <c r="AF96" i="71"/>
  <c r="AF70" i="71"/>
  <c r="AF84" i="71"/>
  <c r="AF9" i="71"/>
  <c r="AI87" i="71"/>
  <c r="AI43" i="71"/>
  <c r="AF85" i="71"/>
  <c r="AI35" i="71"/>
  <c r="AI110" i="71"/>
  <c r="AI45" i="71"/>
  <c r="AF123" i="71"/>
  <c r="AI23" i="71"/>
  <c r="AI18" i="71"/>
  <c r="AF93" i="71"/>
  <c r="AF52" i="71"/>
  <c r="AI115" i="71"/>
  <c r="AI109" i="71"/>
  <c r="AF7" i="71"/>
  <c r="AF44" i="71"/>
  <c r="AF67" i="71"/>
  <c r="AF125" i="71"/>
  <c r="AF49" i="71"/>
  <c r="AI3" i="71"/>
  <c r="AI54" i="71"/>
  <c r="AF41" i="71"/>
  <c r="AI64" i="71"/>
  <c r="AF103" i="71"/>
  <c r="AF5" i="71"/>
  <c r="AF108" i="71"/>
  <c r="AF46" i="71"/>
  <c r="AF4" i="71"/>
  <c r="AI48" i="71"/>
  <c r="AF56" i="71"/>
  <c r="AI81" i="71"/>
  <c r="AF23" i="71"/>
  <c r="AF50" i="71"/>
  <c r="AI95" i="71"/>
  <c r="AF71" i="71"/>
  <c r="AI21" i="71"/>
  <c r="AI38" i="71"/>
  <c r="AF8" i="71"/>
  <c r="AF51" i="71"/>
  <c r="AI77" i="71"/>
  <c r="AF20" i="71"/>
  <c r="AF35" i="71"/>
  <c r="AF80" i="71"/>
  <c r="AI29" i="71"/>
  <c r="AI2" i="71"/>
  <c r="AF94" i="71"/>
  <c r="AF62" i="71"/>
  <c r="AI72" i="71"/>
  <c r="AF31" i="71"/>
  <c r="AI94" i="71"/>
  <c r="AF17" i="71"/>
  <c r="AF77" i="71"/>
  <c r="AI26" i="71"/>
  <c r="AF92" i="71"/>
  <c r="AF58" i="71"/>
  <c r="AI74" i="71"/>
  <c r="AI112" i="71"/>
  <c r="AI39" i="71"/>
  <c r="AF111" i="71"/>
  <c r="AI7" i="71"/>
  <c r="AF126" i="71"/>
  <c r="AF87" i="71"/>
  <c r="AF12" i="71"/>
  <c r="AF65" i="71"/>
  <c r="AI104" i="71"/>
  <c r="AF82" i="71"/>
  <c r="AI127" i="71"/>
  <c r="AF122" i="71"/>
  <c r="AF101" i="71"/>
  <c r="AI124" i="71"/>
  <c r="AI106" i="71"/>
  <c r="AI107" i="71"/>
  <c r="AF47" i="71"/>
  <c r="AI13" i="71"/>
  <c r="AF119" i="71"/>
  <c r="AF97" i="71"/>
  <c r="AF2" i="71"/>
  <c r="AI61" i="71"/>
  <c r="AI119" i="71"/>
  <c r="AI102" i="71"/>
  <c r="AF107" i="71"/>
  <c r="AI12" i="71"/>
  <c r="AF121" i="71"/>
  <c r="AI66" i="71"/>
  <c r="AI83" i="71"/>
  <c r="AI56" i="71"/>
  <c r="AI126" i="71"/>
  <c r="AI100" i="71"/>
  <c r="AF16" i="71"/>
  <c r="AF109" i="71"/>
  <c r="AI17" i="71"/>
  <c r="AF129" i="71"/>
  <c r="AI96" i="71"/>
  <c r="AI59" i="71"/>
  <c r="AI27" i="71"/>
  <c r="AF18" i="71"/>
  <c r="AF86" i="71"/>
  <c r="AF55" i="71"/>
  <c r="AI75" i="71"/>
  <c r="AF29" i="71"/>
  <c r="AI88" i="71"/>
  <c r="AF11" i="71"/>
  <c r="AF79" i="71"/>
  <c r="AF37" i="71"/>
  <c r="AI46" i="71"/>
  <c r="AI90" i="71"/>
  <c r="AI19" i="71"/>
  <c r="AI114" i="71"/>
  <c r="AI42" i="71"/>
  <c r="AF110" i="71"/>
  <c r="AI71" i="71"/>
  <c r="AF24" i="71"/>
  <c r="AI92" i="71"/>
  <c r="AF15" i="71"/>
  <c r="AF75" i="71"/>
  <c r="AI30" i="71"/>
  <c r="AI41" i="71"/>
  <c r="AF54" i="71"/>
  <c r="AI67" i="71"/>
  <c r="AI105" i="71"/>
  <c r="AI99" i="71"/>
  <c r="AF36" i="71"/>
  <c r="AF73" i="71"/>
  <c r="AI22" i="71"/>
  <c r="AI37" i="71"/>
  <c r="AF3" i="71"/>
  <c r="AF61" i="71"/>
  <c r="AI76" i="71"/>
  <c r="AF26" i="71"/>
  <c r="AF42" i="71"/>
  <c r="AF78" i="71"/>
  <c r="AF116" i="71"/>
  <c r="AF66" i="71"/>
  <c r="AI91" i="71"/>
  <c r="AI52" i="71"/>
  <c r="AI118" i="71"/>
  <c r="AI113" i="71"/>
  <c r="AF6" i="71"/>
  <c r="AF43" i="71"/>
  <c r="AI68" i="71"/>
  <c r="AF74" i="71"/>
  <c r="AI84" i="71"/>
  <c r="AF102" i="71"/>
  <c r="AI58" i="71"/>
  <c r="AF30" i="71"/>
  <c r="AI62" i="71"/>
  <c r="AI129" i="71"/>
  <c r="AI40" i="71"/>
  <c r="AF112" i="71"/>
  <c r="AI14" i="71"/>
  <c r="AF19" i="71"/>
  <c r="AI82" i="71"/>
  <c r="AF38" i="71"/>
  <c r="AF69" i="71"/>
  <c r="AI28" i="71"/>
  <c r="AF89" i="71"/>
  <c r="AF60" i="71"/>
  <c r="AI73" i="71"/>
  <c r="AF33" i="71"/>
  <c r="AF45" i="71"/>
  <c r="AF68" i="71"/>
  <c r="AF127" i="71"/>
  <c r="AF95" i="71"/>
  <c r="AF53" i="71"/>
  <c r="AI8" i="71"/>
  <c r="AF128" i="71"/>
  <c r="AF83" i="71"/>
  <c r="AF63" i="71"/>
  <c r="AI116" i="71"/>
  <c r="AI108" i="71"/>
  <c r="AI34" i="71"/>
  <c r="AF113" i="71"/>
  <c r="AI11" i="71"/>
  <c r="AF118" i="71"/>
  <c r="AI97" i="71"/>
  <c r="AI60" i="71"/>
  <c r="AI123" i="71"/>
  <c r="AI49" i="71"/>
  <c r="AF105" i="71"/>
  <c r="AI78" i="71"/>
  <c r="AF27" i="71"/>
  <c r="AF40" i="71"/>
  <c r="AI32" i="71"/>
  <c r="AI121" i="71"/>
  <c r="AI15" i="71"/>
  <c r="AF21" i="71"/>
  <c r="AI89" i="71"/>
  <c r="AI51" i="71"/>
  <c r="AI33" i="71"/>
  <c r="AI98" i="71"/>
  <c r="AF59" i="71"/>
  <c r="AI70" i="71"/>
  <c r="AF22" i="71"/>
  <c r="AF48" i="71"/>
  <c r="AF76" i="71"/>
  <c r="AI20" i="71"/>
  <c r="AF91" i="71"/>
  <c r="AF64" i="71"/>
  <c r="AI117" i="71"/>
  <c r="AI47" i="71"/>
  <c r="AF88" i="71"/>
  <c r="AF72" i="71"/>
  <c r="AF1" i="71" l="1"/>
  <c r="AD1" i="71"/>
</calcChain>
</file>

<file path=xl/sharedStrings.xml><?xml version="1.0" encoding="utf-8"?>
<sst xmlns="http://schemas.openxmlformats.org/spreadsheetml/2006/main" count="7513" uniqueCount="416">
  <si>
    <t>Raggruppamento 1</t>
  </si>
  <si>
    <t>Raggruppamento 2</t>
  </si>
  <si>
    <t>Raggruppamento 3</t>
  </si>
  <si>
    <t>Raggruppamento 4</t>
  </si>
  <si>
    <t>Alcione</t>
  </si>
  <si>
    <t>Muggiano</t>
  </si>
  <si>
    <t>Real Crescenzago</t>
  </si>
  <si>
    <t>Sedriano</t>
  </si>
  <si>
    <t>Società</t>
  </si>
  <si>
    <t>Numero di telefono</t>
  </si>
  <si>
    <t>Indirizzo Campo di Gioco</t>
  </si>
  <si>
    <t>Acc. Sandonatese</t>
  </si>
  <si>
    <t>Afforese</t>
  </si>
  <si>
    <t>Via Assietta, 48 – Milano</t>
  </si>
  <si>
    <t>Via Olivieri 13 - Milano</t>
  </si>
  <si>
    <t>Ardor Bollate</t>
  </si>
  <si>
    <t>Assago</t>
  </si>
  <si>
    <t>Baranzatese</t>
  </si>
  <si>
    <t>Barona</t>
  </si>
  <si>
    <t>Via San Paolino, 9 – Milano</t>
  </si>
  <si>
    <t>Bollatese</t>
  </si>
  <si>
    <t>Calvairate</t>
  </si>
  <si>
    <t>Via Vismara 3 – Milano</t>
  </si>
  <si>
    <t>Casorate Primo</t>
  </si>
  <si>
    <t>Cassina Nuova</t>
  </si>
  <si>
    <t>Cimiano</t>
  </si>
  <si>
    <t>Via Don Calabria 16 – Milano</t>
  </si>
  <si>
    <t>Città di Opera</t>
  </si>
  <si>
    <t>Via Dante, 25 – Opera (MI)</t>
  </si>
  <si>
    <t>Città di Segrate</t>
  </si>
  <si>
    <t>Città di Sesto</t>
  </si>
  <si>
    <t>Devils</t>
  </si>
  <si>
    <t>Forza e Coraggio</t>
  </si>
  <si>
    <t>Via Gallura 8 – Milano</t>
  </si>
  <si>
    <t>Freccia Azzurra</t>
  </si>
  <si>
    <t>Silvestro Leo</t>
  </si>
  <si>
    <t>Frog Milano</t>
  </si>
  <si>
    <t>Via Teresa Noce 5 – Milano</t>
  </si>
  <si>
    <t>Via Don Minzoni 4, Milano</t>
  </si>
  <si>
    <t>Lacchiarella</t>
  </si>
  <si>
    <t>Lombardia Uno</t>
  </si>
  <si>
    <t>Lombardina</t>
  </si>
  <si>
    <t>Via Sbarbaro 1, Milano</t>
  </si>
  <si>
    <t>Macallesi</t>
  </si>
  <si>
    <t>Masseroni Marchese</t>
  </si>
  <si>
    <t>Via Madruzzo 3, Milano</t>
  </si>
  <si>
    <t>Via Muggiano 14 – Milano</t>
  </si>
  <si>
    <t>Niguarda Calcio</t>
  </si>
  <si>
    <t>Via Degli Ulivi, 8 – Milano</t>
  </si>
  <si>
    <t>Via Strozzi 1, Milano</t>
  </si>
  <si>
    <t>Osal Novate</t>
  </si>
  <si>
    <t>Paderno Dugnano</t>
  </si>
  <si>
    <t>Via Trasimeno, 25 – Milano</t>
  </si>
  <si>
    <t>Red Devils</t>
  </si>
  <si>
    <t>Romano Banco</t>
  </si>
  <si>
    <t>Via F.lli Di Dio – Buccinasco (MI)</t>
  </si>
  <si>
    <t>Rondinella</t>
  </si>
  <si>
    <t>Rondò Dinamo</t>
  </si>
  <si>
    <t>Savorelli</t>
  </si>
  <si>
    <t>P.zza Caduti del Lavoro 5, Milano</t>
  </si>
  <si>
    <t>Seguro</t>
  </si>
  <si>
    <t>Via Sandro Pertini, 13 – Settimo Milanese (MI)</t>
  </si>
  <si>
    <t>Sporting L&amp;B</t>
  </si>
  <si>
    <t>Suprema ODB</t>
  </si>
  <si>
    <t>Via Sant'Abbondio 4 – Milano</t>
  </si>
  <si>
    <t>Vighignolo</t>
  </si>
  <si>
    <t>Villa</t>
  </si>
  <si>
    <t>Via Stefano Ussi, 18 – Milano</t>
  </si>
  <si>
    <t>Villapizzone</t>
  </si>
  <si>
    <t>Via Perin del Vaga 11 – Milano</t>
  </si>
  <si>
    <t>Viscontini</t>
  </si>
  <si>
    <t>Via Giorgi 10 – Milano</t>
  </si>
  <si>
    <t>Zibido S. Giacomo</t>
  </si>
  <si>
    <t>Zivido</t>
  </si>
  <si>
    <t>società sportiva</t>
  </si>
  <si>
    <t>squadre</t>
  </si>
  <si>
    <t>Pro Sesto</t>
  </si>
  <si>
    <t>gironi</t>
  </si>
  <si>
    <t>LA SOCIETÀ EVIDENZIATA È LA REFERENTE, PERTANTO DOVRÀ CONTATTARE LE ALTRE SQUADRE DEL RAGGRUPPAMENTO PER STABILIRE I DETTAGLI DELLA GIORNATA 
(IL CAMPO DI GIOCO NON DOVRÀ ESSERE NECESSARIAMENTE QUELLO DELLA REFERENTE STESSA )</t>
  </si>
  <si>
    <t>non valido</t>
  </si>
  <si>
    <t>Arca</t>
  </si>
  <si>
    <t>Via del Cardellino, 15 – Milano</t>
  </si>
  <si>
    <t>Baggio 2</t>
  </si>
  <si>
    <t>Via Olivieri, 11 – MI</t>
  </si>
  <si>
    <t xml:space="preserve">Bareggio </t>
  </si>
  <si>
    <t>Basiglio MI3</t>
  </si>
  <si>
    <t>Via Salvo D'Acquisto, 7 Basiglio Mi3 (MI)</t>
  </si>
  <si>
    <t>Borgolombardo</t>
  </si>
  <si>
    <t>Cavallino Bianco</t>
  </si>
  <si>
    <t>Cinisello F.C.</t>
  </si>
  <si>
    <t>Cob 91</t>
  </si>
  <si>
    <t>Iris</t>
  </si>
  <si>
    <t>J Cusano 1913</t>
  </si>
  <si>
    <t>Rogoredo 84</t>
  </si>
  <si>
    <t>Rozzano Calcio</t>
  </si>
  <si>
    <t>S. Giorgio Limito</t>
  </si>
  <si>
    <t>Via Tucidide, 10 - Milano</t>
  </si>
  <si>
    <t>gruppo 23</t>
  </si>
  <si>
    <t>gruppo 24</t>
  </si>
  <si>
    <t>gruppo 25</t>
  </si>
  <si>
    <t>gruppo 26</t>
  </si>
  <si>
    <t>gruppo 27</t>
  </si>
  <si>
    <t>gruppo 28</t>
  </si>
  <si>
    <t>gruppo 29</t>
  </si>
  <si>
    <t>gruppo 30</t>
  </si>
  <si>
    <t>Acc. Inter</t>
  </si>
  <si>
    <t xml:space="preserve">Acc. Calcio Vittuone </t>
  </si>
  <si>
    <t>Acc. Pavese San Genesio</t>
  </si>
  <si>
    <t>Acc. Pievese</t>
  </si>
  <si>
    <t xml:space="preserve">Atl. S. Giuliano </t>
  </si>
  <si>
    <t>Settimo M.se</t>
  </si>
  <si>
    <t xml:space="preserve">Aics Olmi </t>
  </si>
  <si>
    <t>Acc. Sandonatese sq.2</t>
  </si>
  <si>
    <t>Acc. Gaggiano</t>
  </si>
  <si>
    <t xml:space="preserve">Aldini </t>
  </si>
  <si>
    <t>Acc. Milanese</t>
  </si>
  <si>
    <t>Ausonia</t>
  </si>
  <si>
    <t>Centro Schiaffino</t>
  </si>
  <si>
    <t>Cisliano Academy</t>
  </si>
  <si>
    <t>Ausonia sq.2</t>
  </si>
  <si>
    <t>Centro Schuster</t>
  </si>
  <si>
    <t>Bresso</t>
  </si>
  <si>
    <t>Città di Vigevano</t>
  </si>
  <si>
    <t>Buccinasco</t>
  </si>
  <si>
    <t>Bonola</t>
  </si>
  <si>
    <t>Corbetta</t>
  </si>
  <si>
    <t>Five to seven</t>
  </si>
  <si>
    <t>Club Milano</t>
  </si>
  <si>
    <t>Dragon Goal</t>
  </si>
  <si>
    <t>Cologno</t>
  </si>
  <si>
    <t>Masseroni Marchese sq.2</t>
  </si>
  <si>
    <t>Lombardia Uno sq.2</t>
  </si>
  <si>
    <t>Football Sesto 2012</t>
  </si>
  <si>
    <t>Idrostar</t>
  </si>
  <si>
    <t>Galasport</t>
  </si>
  <si>
    <t>Fatima</t>
  </si>
  <si>
    <t>Quinto Romano</t>
  </si>
  <si>
    <t>Lombardia Uno sq.3</t>
  </si>
  <si>
    <t>F.C. Internazionale</t>
  </si>
  <si>
    <t>Franco Scarioni</t>
  </si>
  <si>
    <t>Orione</t>
  </si>
  <si>
    <t>Enotria</t>
  </si>
  <si>
    <t>Rhodense</t>
  </si>
  <si>
    <t>Nuova Trezzano</t>
  </si>
  <si>
    <t>La Spezia</t>
  </si>
  <si>
    <t>Nuova Cormano</t>
  </si>
  <si>
    <t xml:space="preserve">Garibaldina </t>
  </si>
  <si>
    <t>Pol Corsico</t>
  </si>
  <si>
    <t>Romano Banco sq.3</t>
  </si>
  <si>
    <t>Nuova Amatese</t>
  </si>
  <si>
    <t>Oratorio S. Gaetano</t>
  </si>
  <si>
    <t>Dresano</t>
  </si>
  <si>
    <t>Pol Solese</t>
  </si>
  <si>
    <t>Locate</t>
  </si>
  <si>
    <t>Fissiraga Riozzese</t>
  </si>
  <si>
    <t>Pro Patria Giovanile</t>
  </si>
  <si>
    <t>Pol Rosatese</t>
  </si>
  <si>
    <t>Rodanese</t>
  </si>
  <si>
    <t>Romano Banco sq.2</t>
  </si>
  <si>
    <t>Real Milano</t>
  </si>
  <si>
    <t>Pavia</t>
  </si>
  <si>
    <t>Serenissima</t>
  </si>
  <si>
    <t>Victoria MMVII</t>
  </si>
  <si>
    <t>Travaglia</t>
  </si>
  <si>
    <t>Vighignolo sq.2</t>
  </si>
  <si>
    <t>Quartosport</t>
  </si>
  <si>
    <t>Villa sq.2</t>
  </si>
  <si>
    <t xml:space="preserve">Rozzano </t>
  </si>
  <si>
    <t>Dreamers</t>
  </si>
  <si>
    <t>Viscontini sq.2</t>
  </si>
  <si>
    <t>Virtus Abbiatense</t>
  </si>
  <si>
    <t>Sizianese</t>
  </si>
  <si>
    <t>S. Rita Vedetta</t>
  </si>
  <si>
    <t>Cognome e Nome</t>
  </si>
  <si>
    <t>Razzini Fabrizio</t>
  </si>
  <si>
    <t>via S. Pertini, Vittuone (MI)</t>
  </si>
  <si>
    <t>Di Domenico Simone</t>
  </si>
  <si>
    <t>via Puccini, Gudo Visconti (MI)</t>
  </si>
  <si>
    <t xml:space="preserve">Langione Luciano </t>
  </si>
  <si>
    <t>Via Cilea 51 - Milano</t>
  </si>
  <si>
    <t xml:space="preserve">Falsone Alessio </t>
  </si>
  <si>
    <t>Via Ada Negri,9 – Vermezzo (MI)</t>
  </si>
  <si>
    <t>Montanari Simone</t>
  </si>
  <si>
    <t>via Vialone - Sant'Alessio con Vialone (PV)</t>
  </si>
  <si>
    <t>Grassi Salvatore</t>
  </si>
  <si>
    <t>vie dei Pini, 1 Pieve Emanuele (MI)</t>
  </si>
  <si>
    <t>Prochilo Katia</t>
  </si>
  <si>
    <t>Via Croce Rossa, 2 - S. Donato M.se (MI)</t>
  </si>
  <si>
    <t>D'Amaro Massimo</t>
  </si>
  <si>
    <t>Aics Olmi</t>
  </si>
  <si>
    <t xml:space="preserve">Fontana Alberto </t>
  </si>
  <si>
    <t>Tadini Lorenzo</t>
  </si>
  <si>
    <t>Attici Luca</t>
  </si>
  <si>
    <t>Via F. Orsini 78/84 - Milano</t>
  </si>
  <si>
    <t>Percuoco Paolo (2009/10)</t>
  </si>
  <si>
    <t>Simonato Luca (2010/11)</t>
  </si>
  <si>
    <t>Spadaro Mauro (2011/12)</t>
  </si>
  <si>
    <t>Basilico Fabio</t>
  </si>
  <si>
    <t>Via Repubblica 6 - Bollate (MI)</t>
  </si>
  <si>
    <t>Respizzi Paolo</t>
  </si>
  <si>
    <t>Via Roma - Assago (MI)</t>
  </si>
  <si>
    <t>Atletico San Giuliano</t>
  </si>
  <si>
    <t xml:space="preserve">Salsano Daniele </t>
  </si>
  <si>
    <t>Via Toscana 1 Sesto Ulteriano di S. Giuliano Milanese (MI)  Via Risorgimento 22 -  S. Giuliano Milanese (MI)</t>
  </si>
  <si>
    <t>Gandelli Valerio</t>
  </si>
  <si>
    <t xml:space="preserve">Ausonia </t>
  </si>
  <si>
    <t>Morandini Lara</t>
  </si>
  <si>
    <t>via Carducci, 10 - Peschiera Borromeo (MI)</t>
  </si>
  <si>
    <t>Vecchi Christian</t>
  </si>
  <si>
    <t>Lardera Paolo</t>
  </si>
  <si>
    <t>Via Nazario Sauro 160 – Baranzate (MI)</t>
  </si>
  <si>
    <t>Boccato Mauro</t>
  </si>
  <si>
    <t>Via Matteotti, 43 – Bareggio (MI)</t>
  </si>
  <si>
    <t>Radaelli Tiziana</t>
  </si>
  <si>
    <t>Menozzi Giorgio</t>
  </si>
  <si>
    <t xml:space="preserve"> Zambelli Luigi</t>
  </si>
  <si>
    <t>Via Varalli – Bollate (MI)</t>
  </si>
  <si>
    <t>Guarrata Sergio</t>
  </si>
  <si>
    <t>via A. Picchi, 1 - Milano (MI)</t>
  </si>
  <si>
    <t>Marino Paolo</t>
  </si>
  <si>
    <t>via Risorgimento, S. Giuliano M.se (MI)</t>
  </si>
  <si>
    <t>Martino Antonio</t>
  </si>
  <si>
    <t>via Deledda, 1 Bresso (MI)</t>
  </si>
  <si>
    <t xml:space="preserve">Buccinasco </t>
  </si>
  <si>
    <t>Franchina Paolo</t>
  </si>
  <si>
    <t>Via Gramsci - Buccinasco (MI)</t>
  </si>
  <si>
    <t>Vecchio Silvio</t>
  </si>
  <si>
    <t xml:space="preserve">Modesti Valerio </t>
  </si>
  <si>
    <t>Via Magnaghi 40, Casorate Primo (MI)</t>
  </si>
  <si>
    <t>Della Valentina Matteo</t>
  </si>
  <si>
    <t>Via Oglio 1/3- Bollate (MI)</t>
  </si>
  <si>
    <t>Sconfietti Renzo</t>
  </si>
  <si>
    <t>Frazione Poasco - S. Donato M.se (MI)</t>
  </si>
  <si>
    <t>Buschi Alessandro</t>
  </si>
  <si>
    <t>via Pepe, 68 Paderno Dugnano (MI)</t>
  </si>
  <si>
    <t>Zampedri Riccardo</t>
  </si>
  <si>
    <t>Via Padre Lodovico Morell, 2 - Milano</t>
  </si>
  <si>
    <t>Martorana Giannantonio</t>
  </si>
  <si>
    <t>Pratelli Matteo</t>
  </si>
  <si>
    <t>Via Cilea 50 – Cinisello B.mo (MI)</t>
  </si>
  <si>
    <t>Circolo Giovanile Bresso</t>
  </si>
  <si>
    <t xml:space="preserve">Lesma Antonio </t>
  </si>
  <si>
    <t>Via Grazia Deledda - Bresso (MI)</t>
  </si>
  <si>
    <t>Locatelli Franco</t>
  </si>
  <si>
    <t>Via Papa Giovanni XXIII, 2 - Cisliano (MI)</t>
  </si>
  <si>
    <t>Del Gaudio Aurelio</t>
  </si>
  <si>
    <t xml:space="preserve">Sementilli Gianni </t>
  </si>
  <si>
    <t>Via Modigliani – Segrate (MI)</t>
  </si>
  <si>
    <t>Steduto Antonio</t>
  </si>
  <si>
    <t>Via G. Cantore, 105/B - Sesto S. Giovanni (MI)</t>
  </si>
  <si>
    <t>Donati Davide</t>
  </si>
  <si>
    <t>C.so Togliatti - Vigevano (PV)</t>
  </si>
  <si>
    <t>Caligiuri Luigi</t>
  </si>
  <si>
    <t xml:space="preserve">Contrafatto Giuseppe </t>
  </si>
  <si>
    <t>v.le Europa ang via F.Filzi Cormano (MI)</t>
  </si>
  <si>
    <t xml:space="preserve">Cologno </t>
  </si>
  <si>
    <t>Limetti Marco</t>
  </si>
  <si>
    <t>via F.lli Perego, 25 - Cologno M.se (MI)</t>
  </si>
  <si>
    <t>Dameno Aurelio</t>
  </si>
  <si>
    <t>Via Della Repubblica - Corbetta (MI)</t>
  </si>
  <si>
    <t xml:space="preserve">Pipini Ludovico </t>
  </si>
  <si>
    <t>Via Molise – Fizzonasco Pieve Emanuele (MI)</t>
  </si>
  <si>
    <t>Bai Federica</t>
  </si>
  <si>
    <t>Via Giulio Bechi, 2 - Milano</t>
  </si>
  <si>
    <t>Golia Andrea</t>
  </si>
  <si>
    <t>Via Papa Giovanni XXIII, 6 - Pero (MI)</t>
  </si>
  <si>
    <t>Prevosti Simone</t>
  </si>
  <si>
    <t>via delle Industrie, 3 - Dresano (MI)</t>
  </si>
  <si>
    <t>Lecchi Claudio</t>
  </si>
  <si>
    <t>v Carlo Cazzaniga, 26 Milano</t>
  </si>
  <si>
    <t xml:space="preserve">Colombaretti Marco </t>
  </si>
  <si>
    <t>Via Chopin, 81 - Milano</t>
  </si>
  <si>
    <t>Nazzari Alessandro</t>
  </si>
  <si>
    <t>via IV Novembre - Cerro al Lambro (MI)</t>
  </si>
  <si>
    <t xml:space="preserve">Naro Davide </t>
  </si>
  <si>
    <t>via Lago di Nemi, 31 - Milano</t>
  </si>
  <si>
    <t>Bertinazzi Alessandro</t>
  </si>
  <si>
    <t>via Boccaccio, 285 - Sesto S. Giovanni (MI)</t>
  </si>
  <si>
    <t>Bonomi Ivan (2009)</t>
  </si>
  <si>
    <t>Sella Sergio (2010)</t>
  </si>
  <si>
    <t>Gritti Davide (2011)</t>
  </si>
  <si>
    <t xml:space="preserve">Gariboldi Mirco </t>
  </si>
  <si>
    <t>Via Sant'Invenzio – Gaggiano (MI)</t>
  </si>
  <si>
    <t>Boscarello Franco</t>
  </si>
  <si>
    <t>Rizza Riccardo</t>
  </si>
  <si>
    <t>via Comasina, 115 - Milano</t>
  </si>
  <si>
    <t>Garibaldina 1932</t>
  </si>
  <si>
    <t>Franchini Sandro</t>
  </si>
  <si>
    <t xml:space="preserve">Bonanno Luigi </t>
  </si>
  <si>
    <t>Calabretto Giorgio</t>
  </si>
  <si>
    <t>via Vespucci 36/38 - Cesano Boscone (MI)</t>
  </si>
  <si>
    <t>Tremolada Marco</t>
  </si>
  <si>
    <t>Via Faraday, 15 - Milano</t>
  </si>
  <si>
    <t>Pitea Nicola</t>
  </si>
  <si>
    <t>Via Caveto, 14 - Cusano Milanino (MI)</t>
  </si>
  <si>
    <t>Cassaro Maurizio</t>
  </si>
  <si>
    <t>Via Dante, 8 – Lacchiarella (MI)</t>
  </si>
  <si>
    <t>Grieco Christian</t>
  </si>
  <si>
    <t>viale Famagosta, 79 - Milano</t>
  </si>
  <si>
    <t>Scolafurro Andrea</t>
  </si>
  <si>
    <t>via Matteotti, Locate Triulzi (MI)</t>
  </si>
  <si>
    <t>Gagliardi Massimiliano</t>
  </si>
  <si>
    <t>via Pozzobonelli, 4 - Milano</t>
  </si>
  <si>
    <t>Lucidi Ivano</t>
  </si>
  <si>
    <t>Mattioli Cristiano (2009)</t>
  </si>
  <si>
    <t xml:space="preserve"> Negri Alberto</t>
  </si>
  <si>
    <t>Via Quintiliano, 46 - Milano</t>
  </si>
  <si>
    <t xml:space="preserve">Venisti Francesca </t>
  </si>
  <si>
    <t>Metanopoli Calcio</t>
  </si>
  <si>
    <t>Serena Angelo</t>
  </si>
  <si>
    <t>via Maritano San Donato M.se (MI)</t>
  </si>
  <si>
    <t>Regazzoli Francesco</t>
  </si>
  <si>
    <t xml:space="preserve">Bolis Mauro </t>
  </si>
  <si>
    <t>Via Cesari, 40 – Milano</t>
  </si>
  <si>
    <t>Apetroaei Michele</t>
  </si>
  <si>
    <t>via Don Orrigoni, 2 - Paderno Dugnano (MI)</t>
  </si>
  <si>
    <t>Valentino Emanuela</t>
  </si>
  <si>
    <t>via Molinazzo, 35 Cormano (MI)</t>
  </si>
  <si>
    <t>Donato Gaspare</t>
  </si>
  <si>
    <t>v.le Europa, 2 Trezzano S/N (MI)</t>
  </si>
  <si>
    <t>Gambini Giancarlo</t>
  </si>
  <si>
    <t>v.le G. Mazzini, 83 - Abbiategrasso (MI)</t>
  </si>
  <si>
    <t>Parachino Andrea</t>
  </si>
  <si>
    <t xml:space="preserve">Filippoli Francesco </t>
  </si>
  <si>
    <t>Via Cascina del Sole, 28 – Novate Mil.se (MI)</t>
  </si>
  <si>
    <t>Oriani Paolo</t>
  </si>
  <si>
    <t>via Martin Luther King, 7 - Paderno Dugnano (MI)</t>
  </si>
  <si>
    <t>Todeschini Stefano</t>
  </si>
  <si>
    <t>via Alzaia, 137 Pavia</t>
  </si>
  <si>
    <t>Gianello Daniele</t>
  </si>
  <si>
    <t>via Visconti di Modrone, Corsico (MI)</t>
  </si>
  <si>
    <t>Acquistapace Antonio</t>
  </si>
  <si>
    <t>via Leopardi, 3 Rosate (MI)</t>
  </si>
  <si>
    <t>Conca Salvatore</t>
  </si>
  <si>
    <t>via Ospitaletto, 5 Bollate (MI)</t>
  </si>
  <si>
    <t>Portale Dario</t>
  </si>
  <si>
    <t>via Corelli, Milano</t>
  </si>
  <si>
    <t>Berardino Carmine</t>
  </si>
  <si>
    <t>Via Milanese – Sesto S. Giovanni (MI)</t>
  </si>
  <si>
    <t>De Matteis Stefano</t>
  </si>
  <si>
    <t>via Arturo Graf, 4 - Milano</t>
  </si>
  <si>
    <t xml:space="preserve">Sorbino Antonio </t>
  </si>
  <si>
    <t>Via V. De Sica, 14 - Milano</t>
  </si>
  <si>
    <t>Torquato Giacinto</t>
  </si>
  <si>
    <t>Valtorta Maria</t>
  </si>
  <si>
    <t>Via G. Leopardi, 11/13 - Vimodrone (MI)</t>
  </si>
  <si>
    <t xml:space="preserve">Gioncola Cristina </t>
  </si>
  <si>
    <t>Via della Liberazione, 17 - Corsico (MI)</t>
  </si>
  <si>
    <t>Bellegotti Roberto</t>
  </si>
  <si>
    <t>Via Cadorna, 70 - Rho (MI)</t>
  </si>
  <si>
    <t>Imperiale Roberto</t>
  </si>
  <si>
    <t>Strada Provinciale, 182 Rodano (MI)</t>
  </si>
  <si>
    <t>Benavoli Massimiliano</t>
  </si>
  <si>
    <t>Via Pizzolpasso, 25 - Milano</t>
  </si>
  <si>
    <t>Ulloa Andrea</t>
  </si>
  <si>
    <t>Cioffi Antonio</t>
  </si>
  <si>
    <t>Via Podgora – Sesto S. Giovanni (MI)</t>
  </si>
  <si>
    <t xml:space="preserve">Seccareccia Giusy </t>
  </si>
  <si>
    <t>Via C.Marx, 660 – Sesto S. Giovanni (MI)</t>
  </si>
  <si>
    <t>Fiori Flavio</t>
  </si>
  <si>
    <t>Via Monte Amiata, 34 - Rozzano (MI)</t>
  </si>
  <si>
    <t>Parasiliti Stefano</t>
  </si>
  <si>
    <t>Via Rossini – Limito di Pioltello (MI)</t>
  </si>
  <si>
    <t>Esposito Roberto</t>
  </si>
  <si>
    <t>via Ovada, 22 - Milano</t>
  </si>
  <si>
    <t>Garofalo Antonio</t>
  </si>
  <si>
    <t>Lonati Gabriele</t>
  </si>
  <si>
    <t>Via Campo sportivo, 12 - Sedriano (MI)</t>
  </si>
  <si>
    <t xml:space="preserve"> Mariani Ferruccio</t>
  </si>
  <si>
    <t>Sempione Half 1919</t>
  </si>
  <si>
    <t>Merli Giuseppe</t>
  </si>
  <si>
    <t>Via Aldini, 77 - Milano</t>
  </si>
  <si>
    <t>Crippa Giancarlo</t>
  </si>
  <si>
    <t>v Marconi, 129 Cinisello B.mo (MI)</t>
  </si>
  <si>
    <t xml:space="preserve">Avellone Aldo </t>
  </si>
  <si>
    <t>Via Stradascia - Settimo Milanese (MI)</t>
  </si>
  <si>
    <t>La Scala Josuè</t>
  </si>
  <si>
    <t>via Adamello, 1 - Siziano (PV)</t>
  </si>
  <si>
    <t>Lucarini Roberto</t>
  </si>
  <si>
    <t>Via Trieste – S. Bovio di Peschiera Borromeo (MI)</t>
  </si>
  <si>
    <t xml:space="preserve"> Colciago Patrizia</t>
  </si>
  <si>
    <t>P.zza Falcone e Borsellino, 9 - Paderno Dugnano (MI)</t>
  </si>
  <si>
    <t>Colombi Alessio</t>
  </si>
  <si>
    <t>Via Leonardo Da Vinci, 3 - Corsico (MI)</t>
  </si>
  <si>
    <t xml:space="preserve">USOB </t>
  </si>
  <si>
    <t>Villani Pier Luigi</t>
  </si>
  <si>
    <t>Via Novara, 27 - Bareggio (MI)</t>
  </si>
  <si>
    <t>Victoria Noviglio</t>
  </si>
  <si>
    <t>Bocchini Alessio</t>
  </si>
  <si>
    <t>via Vivaldi, 15 - Noviglio (MI)</t>
  </si>
  <si>
    <t>Grillo Giovanni</t>
  </si>
  <si>
    <t>Via Pace - Vighignolo fraz. Settimo Milanese (MI)</t>
  </si>
  <si>
    <t xml:space="preserve">Villa </t>
  </si>
  <si>
    <t>Alessandri Marina</t>
  </si>
  <si>
    <t>Passera Bice</t>
  </si>
  <si>
    <t>Bedin Adriano</t>
  </si>
  <si>
    <t>via Alighieri, 87 Abbiategrasso (MI)</t>
  </si>
  <si>
    <t>Gervasoni Alberto</t>
  </si>
  <si>
    <t>Toselli Paolo</t>
  </si>
  <si>
    <t>Via Lenin, 3 – Zibido S. Giacomo (MI)</t>
  </si>
  <si>
    <t>Volpe Sebastiano</t>
  </si>
  <si>
    <t>Via Ruffini – San Giuliano M.se (MI)</t>
  </si>
  <si>
    <t>2011 - gruppo 23</t>
  </si>
  <si>
    <t>PRIMA GIORNATA - 10-11 Marzo 2018</t>
  </si>
  <si>
    <t/>
  </si>
  <si>
    <t>SECONDA GIORNATA - 17-18 Marzo 2018</t>
  </si>
  <si>
    <t>TERZA GIORNATA - 24-25 Marzo 2018</t>
  </si>
  <si>
    <t>QUARTA GIORNATA - 07-08 Aprile 2018</t>
  </si>
  <si>
    <t>QUINTA GIORNATA - 14-15 Aprile 2018</t>
  </si>
  <si>
    <t>2011 - gruppo 24</t>
  </si>
  <si>
    <t>2011 - gruppo 25</t>
  </si>
  <si>
    <t>2011 - gruppo 26</t>
  </si>
  <si>
    <t>2011/12 - gruppo 27</t>
  </si>
  <si>
    <t>2011/12 - gruppo 28</t>
  </si>
  <si>
    <t>2011/12 - gruppo 29</t>
  </si>
  <si>
    <t>2011/12 - gruppo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</si>
</sst>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8"/>
      <color theme="1"/>
      <name val="Calibri"/>
      <family val="2"/>
    </font>
    <font>
      <b/>
      <sz val="8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FF0000"/>
      <name val="Calibri"/>
      <family val="2"/>
    </font>
    <font>
      <sz val="8"/>
      <name val="Calibri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indexed="36"/>
      <name val="Calibri"/>
      <family val="2"/>
    </font>
    <font>
      <b/>
      <sz val="8"/>
      <color indexed="9"/>
      <name val="Calibri"/>
      <family val="2"/>
    </font>
    <font>
      <sz val="8"/>
      <color theme="1"/>
      <name val="Calibri"/>
      <family val="2"/>
    </font>
    <font>
      <sz val="6"/>
      <color theme="1"/>
      <name val="Calibri"/>
      <family val="2"/>
    </font>
    <font>
      <sz val="6"/>
      <color theme="0"/>
      <name val="Calibri"/>
      <family val="2"/>
    </font>
    <font>
      <b/>
      <sz val="8"/>
      <color indexed="3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48"/>
      </patternFill>
    </fill>
    <fill>
      <patternFill patternType="solid">
        <fgColor indexed="11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36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1" xfId="0" applyBorder="1"/>
    <xf numFmtId="0" fontId="0" fillId="8" borderId="1" xfId="0" applyFill="1" applyBorder="1"/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13" fillId="17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18" borderId="11" xfId="0" applyFont="1" applyFill="1" applyBorder="1" applyAlignment="1">
      <alignment horizontal="center" vertical="center"/>
    </xf>
    <xf numFmtId="0" fontId="13" fillId="19" borderId="11" xfId="0" applyFont="1" applyFill="1" applyBorder="1" applyAlignment="1">
      <alignment horizontal="center" vertical="center"/>
    </xf>
    <xf numFmtId="0" fontId="5" fillId="20" borderId="11" xfId="0" applyFont="1" applyFill="1" applyBorder="1" applyAlignment="1">
      <alignment horizontal="center" vertical="center"/>
    </xf>
    <xf numFmtId="0" fontId="13" fillId="21" borderId="11" xfId="0" applyFont="1" applyFill="1" applyBorder="1" applyAlignment="1">
      <alignment horizontal="center" vertical="center"/>
    </xf>
    <xf numFmtId="0" fontId="13" fillId="15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22" borderId="13" xfId="0" quotePrefix="1" applyFont="1" applyFill="1" applyBorder="1" applyAlignment="1">
      <alignment vertical="center"/>
    </xf>
    <xf numFmtId="0" fontId="13" fillId="22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3" xfId="0" quotePrefix="1" applyFont="1" applyBorder="1" applyAlignment="1">
      <alignment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2" xfId="0" quotePrefix="1" applyFont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0" xfId="0" quotePrefix="1" applyFont="1" applyAlignment="1">
      <alignment vertical="center"/>
    </xf>
    <xf numFmtId="0" fontId="15" fillId="23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14" fillId="24" borderId="1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22" borderId="12" xfId="0" quotePrefix="1" applyFont="1" applyFill="1" applyBorder="1" applyAlignment="1">
      <alignment vertical="center"/>
    </xf>
    <xf numFmtId="0" fontId="13" fillId="22" borderId="0" xfId="0" applyFont="1" applyFill="1" applyBorder="1" applyAlignment="1">
      <alignment horizontal="center" vertical="center"/>
    </xf>
    <xf numFmtId="0" fontId="13" fillId="0" borderId="18" xfId="0" quotePrefix="1" applyFont="1" applyBorder="1" applyAlignment="1">
      <alignment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5" fillId="23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5" fillId="16" borderId="3" xfId="0" applyFont="1" applyFill="1" applyBorder="1" applyAlignment="1">
      <alignment horizontal="center" vertical="center"/>
    </xf>
    <xf numFmtId="0" fontId="14" fillId="24" borderId="3" xfId="0" applyFont="1" applyFill="1" applyBorder="1" applyAlignment="1">
      <alignment horizontal="center" vertical="center"/>
    </xf>
    <xf numFmtId="0" fontId="13" fillId="0" borderId="18" xfId="0" quotePrefix="1" applyFont="1" applyFill="1" applyBorder="1" applyAlignment="1">
      <alignment vertical="center"/>
    </xf>
    <xf numFmtId="0" fontId="13" fillId="22" borderId="18" xfId="0" quotePrefix="1" applyFont="1" applyFill="1" applyBorder="1" applyAlignment="1">
      <alignment vertical="center"/>
    </xf>
    <xf numFmtId="0" fontId="13" fillId="22" borderId="1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16" fillId="25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26" borderId="3" xfId="0" applyFont="1" applyFill="1" applyBorder="1" applyAlignment="1">
      <alignment horizontal="center" vertical="center"/>
    </xf>
    <xf numFmtId="0" fontId="5" fillId="26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Normale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top/>
      </border>
    </dxf>
    <dxf>
      <border>
        <top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6"/>
  <sheetViews>
    <sheetView zoomScale="115" zoomScaleNormal="115" workbookViewId="0">
      <pane ySplit="1" topLeftCell="A2" activePane="bottomLeft" state="frozen"/>
      <selection activeCell="I2" sqref="I2"/>
      <selection pane="bottomLeft" activeCell="H10" sqref="H10"/>
    </sheetView>
  </sheetViews>
  <sheetFormatPr defaultRowHeight="11.25" x14ac:dyDescent="0.2"/>
  <cols>
    <col min="1" max="1" width="22.33203125" style="10" bestFit="1" customWidth="1"/>
    <col min="2" max="2" width="21.83203125" style="10" bestFit="1" customWidth="1"/>
    <col min="3" max="3" width="16.5" style="10" bestFit="1" customWidth="1"/>
    <col min="4" max="4" width="48.1640625" style="10" customWidth="1"/>
    <col min="5" max="16384" width="9.33203125" style="10"/>
  </cols>
  <sheetData>
    <row r="1" spans="1:4" x14ac:dyDescent="0.2">
      <c r="A1" s="71" t="s">
        <v>8</v>
      </c>
      <c r="B1" s="71" t="s">
        <v>173</v>
      </c>
      <c r="C1" s="71" t="s">
        <v>9</v>
      </c>
      <c r="D1" s="71" t="s">
        <v>10</v>
      </c>
    </row>
    <row r="2" spans="1:4" x14ac:dyDescent="0.2">
      <c r="A2" s="72" t="s">
        <v>106</v>
      </c>
      <c r="B2" s="72" t="s">
        <v>174</v>
      </c>
      <c r="C2" s="73">
        <v>3389373846</v>
      </c>
      <c r="D2" s="74" t="s">
        <v>175</v>
      </c>
    </row>
    <row r="3" spans="1:4" x14ac:dyDescent="0.2">
      <c r="A3" s="73" t="s">
        <v>113</v>
      </c>
      <c r="B3" s="72" t="s">
        <v>176</v>
      </c>
      <c r="C3" s="73">
        <v>3488750745</v>
      </c>
      <c r="D3" s="74" t="s">
        <v>177</v>
      </c>
    </row>
    <row r="4" spans="1:4" x14ac:dyDescent="0.2">
      <c r="A4" s="73" t="s">
        <v>105</v>
      </c>
      <c r="B4" s="73" t="s">
        <v>178</v>
      </c>
      <c r="C4" s="73">
        <v>3477093001</v>
      </c>
      <c r="D4" s="74" t="s">
        <v>179</v>
      </c>
    </row>
    <row r="5" spans="1:4" x14ac:dyDescent="0.2">
      <c r="A5" s="73" t="s">
        <v>115</v>
      </c>
      <c r="B5" s="72" t="s">
        <v>180</v>
      </c>
      <c r="C5" s="73">
        <v>3292062771</v>
      </c>
      <c r="D5" s="75" t="s">
        <v>181</v>
      </c>
    </row>
    <row r="6" spans="1:4" x14ac:dyDescent="0.2">
      <c r="A6" s="73" t="s">
        <v>107</v>
      </c>
      <c r="B6" s="72" t="s">
        <v>182</v>
      </c>
      <c r="C6" s="76">
        <v>3898091209</v>
      </c>
      <c r="D6" s="77" t="s">
        <v>183</v>
      </c>
    </row>
    <row r="7" spans="1:4" x14ac:dyDescent="0.2">
      <c r="A7" s="72" t="s">
        <v>108</v>
      </c>
      <c r="B7" s="72" t="s">
        <v>184</v>
      </c>
      <c r="C7" s="73">
        <v>3289457237</v>
      </c>
      <c r="D7" s="74" t="s">
        <v>185</v>
      </c>
    </row>
    <row r="8" spans="1:4" x14ac:dyDescent="0.2">
      <c r="A8" s="73" t="s">
        <v>11</v>
      </c>
      <c r="B8" s="72" t="s">
        <v>186</v>
      </c>
      <c r="C8" s="73">
        <v>3457007646</v>
      </c>
      <c r="D8" s="74" t="s">
        <v>187</v>
      </c>
    </row>
    <row r="9" spans="1:4" x14ac:dyDescent="0.2">
      <c r="A9" s="73" t="s">
        <v>12</v>
      </c>
      <c r="B9" s="72" t="s">
        <v>188</v>
      </c>
      <c r="C9" s="73">
        <v>3474734878</v>
      </c>
      <c r="D9" s="74" t="s">
        <v>13</v>
      </c>
    </row>
    <row r="10" spans="1:4" x14ac:dyDescent="0.2">
      <c r="A10" s="73" t="s">
        <v>189</v>
      </c>
      <c r="B10" s="73" t="s">
        <v>190</v>
      </c>
      <c r="C10" s="73">
        <v>3474158790</v>
      </c>
      <c r="D10" s="74" t="s">
        <v>48</v>
      </c>
    </row>
    <row r="11" spans="1:4" x14ac:dyDescent="0.2">
      <c r="A11" s="73" t="s">
        <v>4</v>
      </c>
      <c r="B11" s="72" t="s">
        <v>191</v>
      </c>
      <c r="C11" s="73">
        <v>3357751298</v>
      </c>
      <c r="D11" s="74" t="s">
        <v>14</v>
      </c>
    </row>
    <row r="12" spans="1:4" x14ac:dyDescent="0.2">
      <c r="A12" s="73" t="s">
        <v>114</v>
      </c>
      <c r="B12" s="72" t="s">
        <v>192</v>
      </c>
      <c r="C12" s="72">
        <v>3928274884</v>
      </c>
      <c r="D12" s="74" t="s">
        <v>193</v>
      </c>
    </row>
    <row r="13" spans="1:4" x14ac:dyDescent="0.2">
      <c r="A13" s="91" t="s">
        <v>80</v>
      </c>
      <c r="B13" s="72" t="s">
        <v>194</v>
      </c>
      <c r="C13" s="73">
        <v>3480951121</v>
      </c>
      <c r="D13" s="93" t="s">
        <v>81</v>
      </c>
    </row>
    <row r="14" spans="1:4" x14ac:dyDescent="0.2">
      <c r="A14" s="95"/>
      <c r="B14" s="72" t="s">
        <v>195</v>
      </c>
      <c r="C14" s="73">
        <v>3483573010</v>
      </c>
      <c r="D14" s="97"/>
    </row>
    <row r="15" spans="1:4" x14ac:dyDescent="0.2">
      <c r="A15" s="96"/>
      <c r="B15" s="72" t="s">
        <v>196</v>
      </c>
      <c r="C15" s="73">
        <v>3489021856</v>
      </c>
      <c r="D15" s="94"/>
    </row>
    <row r="16" spans="1:4" x14ac:dyDescent="0.2">
      <c r="A16" s="78" t="s">
        <v>15</v>
      </c>
      <c r="B16" s="73" t="s">
        <v>197</v>
      </c>
      <c r="C16" s="73">
        <v>3387917231</v>
      </c>
      <c r="D16" s="74" t="s">
        <v>198</v>
      </c>
    </row>
    <row r="17" spans="1:4" x14ac:dyDescent="0.2">
      <c r="A17" s="79" t="s">
        <v>16</v>
      </c>
      <c r="B17" s="72" t="s">
        <v>199</v>
      </c>
      <c r="C17" s="73">
        <v>3205581473</v>
      </c>
      <c r="D17" s="74" t="s">
        <v>200</v>
      </c>
    </row>
    <row r="18" spans="1:4" x14ac:dyDescent="0.2">
      <c r="A18" s="91" t="s">
        <v>201</v>
      </c>
      <c r="B18" s="73" t="s">
        <v>202</v>
      </c>
      <c r="C18" s="73">
        <v>3391110668</v>
      </c>
      <c r="D18" s="98" t="s">
        <v>203</v>
      </c>
    </row>
    <row r="19" spans="1:4" x14ac:dyDescent="0.2">
      <c r="A19" s="92"/>
      <c r="B19" s="73" t="s">
        <v>204</v>
      </c>
      <c r="C19" s="73">
        <v>3472758496</v>
      </c>
      <c r="D19" s="99"/>
    </row>
    <row r="20" spans="1:4" x14ac:dyDescent="0.2">
      <c r="A20" s="73" t="s">
        <v>205</v>
      </c>
      <c r="B20" s="72" t="s">
        <v>206</v>
      </c>
      <c r="C20" s="73">
        <v>3332184375</v>
      </c>
      <c r="D20" s="74" t="s">
        <v>207</v>
      </c>
    </row>
    <row r="21" spans="1:4" x14ac:dyDescent="0.2">
      <c r="A21" s="73" t="s">
        <v>82</v>
      </c>
      <c r="B21" s="72" t="s">
        <v>208</v>
      </c>
      <c r="C21" s="73">
        <v>3917216085</v>
      </c>
      <c r="D21" s="74" t="s">
        <v>83</v>
      </c>
    </row>
    <row r="22" spans="1:4" x14ac:dyDescent="0.2">
      <c r="A22" s="73" t="s">
        <v>17</v>
      </c>
      <c r="B22" s="72" t="s">
        <v>209</v>
      </c>
      <c r="C22" s="73">
        <v>3405341228</v>
      </c>
      <c r="D22" s="74" t="s">
        <v>210</v>
      </c>
    </row>
    <row r="23" spans="1:4" x14ac:dyDescent="0.2">
      <c r="A23" s="73" t="s">
        <v>84</v>
      </c>
      <c r="B23" s="73" t="s">
        <v>211</v>
      </c>
      <c r="C23" s="73">
        <v>3385936738</v>
      </c>
      <c r="D23" s="74" t="s">
        <v>212</v>
      </c>
    </row>
    <row r="24" spans="1:4" x14ac:dyDescent="0.2">
      <c r="A24" s="73" t="s">
        <v>18</v>
      </c>
      <c r="B24" s="73" t="s">
        <v>213</v>
      </c>
      <c r="C24" s="73">
        <v>3473123978</v>
      </c>
      <c r="D24" s="74" t="s">
        <v>19</v>
      </c>
    </row>
    <row r="25" spans="1:4" x14ac:dyDescent="0.2">
      <c r="A25" s="73" t="s">
        <v>85</v>
      </c>
      <c r="B25" s="73" t="s">
        <v>214</v>
      </c>
      <c r="C25" s="73">
        <v>3290738088</v>
      </c>
      <c r="D25" s="74" t="s">
        <v>86</v>
      </c>
    </row>
    <row r="26" spans="1:4" x14ac:dyDescent="0.2">
      <c r="A26" s="73" t="s">
        <v>20</v>
      </c>
      <c r="B26" s="73" t="s">
        <v>215</v>
      </c>
      <c r="C26" s="73">
        <v>3384062937</v>
      </c>
      <c r="D26" s="74" t="s">
        <v>216</v>
      </c>
    </row>
    <row r="27" spans="1:4" x14ac:dyDescent="0.2">
      <c r="A27" s="72" t="s">
        <v>124</v>
      </c>
      <c r="B27" s="72" t="s">
        <v>217</v>
      </c>
      <c r="C27" s="73">
        <v>3389868643</v>
      </c>
      <c r="D27" s="74" t="s">
        <v>218</v>
      </c>
    </row>
    <row r="28" spans="1:4" x14ac:dyDescent="0.2">
      <c r="A28" s="72" t="s">
        <v>87</v>
      </c>
      <c r="B28" s="72" t="s">
        <v>219</v>
      </c>
      <c r="C28" s="73">
        <v>3333683927</v>
      </c>
      <c r="D28" s="74" t="s">
        <v>220</v>
      </c>
    </row>
    <row r="29" spans="1:4" x14ac:dyDescent="0.2">
      <c r="A29" s="72" t="s">
        <v>121</v>
      </c>
      <c r="B29" s="72" t="s">
        <v>221</v>
      </c>
      <c r="C29" s="73">
        <v>3381953101</v>
      </c>
      <c r="D29" s="74" t="s">
        <v>222</v>
      </c>
    </row>
    <row r="30" spans="1:4" x14ac:dyDescent="0.2">
      <c r="A30" s="73" t="s">
        <v>223</v>
      </c>
      <c r="B30" s="72" t="s">
        <v>224</v>
      </c>
      <c r="C30" s="73">
        <v>3922652900</v>
      </c>
      <c r="D30" s="74" t="s">
        <v>225</v>
      </c>
    </row>
    <row r="31" spans="1:4" x14ac:dyDescent="0.2">
      <c r="A31" s="73" t="s">
        <v>21</v>
      </c>
      <c r="B31" s="72" t="s">
        <v>226</v>
      </c>
      <c r="C31" s="73">
        <v>3282227466</v>
      </c>
      <c r="D31" s="74" t="s">
        <v>22</v>
      </c>
    </row>
    <row r="32" spans="1:4" x14ac:dyDescent="0.2">
      <c r="A32" s="73" t="s">
        <v>23</v>
      </c>
      <c r="B32" s="73" t="s">
        <v>227</v>
      </c>
      <c r="C32" s="73">
        <v>3393778776</v>
      </c>
      <c r="D32" s="74" t="s">
        <v>228</v>
      </c>
    </row>
    <row r="33" spans="1:4" x14ac:dyDescent="0.2">
      <c r="A33" s="73" t="s">
        <v>24</v>
      </c>
      <c r="B33" s="73" t="s">
        <v>229</v>
      </c>
      <c r="C33" s="73">
        <v>3491296056</v>
      </c>
      <c r="D33" s="74" t="s">
        <v>230</v>
      </c>
    </row>
    <row r="34" spans="1:4" x14ac:dyDescent="0.2">
      <c r="A34" s="73" t="s">
        <v>88</v>
      </c>
      <c r="B34" s="72" t="s">
        <v>231</v>
      </c>
      <c r="C34" s="73">
        <v>3473976460</v>
      </c>
      <c r="D34" s="74" t="s">
        <v>232</v>
      </c>
    </row>
    <row r="35" spans="1:4" x14ac:dyDescent="0.2">
      <c r="A35" s="72" t="s">
        <v>117</v>
      </c>
      <c r="B35" s="72" t="s">
        <v>233</v>
      </c>
      <c r="C35" s="72">
        <v>3483151135</v>
      </c>
      <c r="D35" s="74" t="s">
        <v>234</v>
      </c>
    </row>
    <row r="36" spans="1:4" x14ac:dyDescent="0.2">
      <c r="A36" s="73" t="s">
        <v>120</v>
      </c>
      <c r="B36" s="73" t="s">
        <v>235</v>
      </c>
      <c r="C36" s="73">
        <v>3349326585</v>
      </c>
      <c r="D36" s="74" t="s">
        <v>236</v>
      </c>
    </row>
    <row r="37" spans="1:4" x14ac:dyDescent="0.2">
      <c r="A37" s="73" t="s">
        <v>25</v>
      </c>
      <c r="B37" s="72" t="s">
        <v>237</v>
      </c>
      <c r="C37" s="73">
        <v>3396692443</v>
      </c>
      <c r="D37" s="74" t="s">
        <v>26</v>
      </c>
    </row>
    <row r="38" spans="1:4" x14ac:dyDescent="0.2">
      <c r="A38" s="73" t="s">
        <v>89</v>
      </c>
      <c r="B38" s="72" t="s">
        <v>238</v>
      </c>
      <c r="C38" s="73">
        <v>3348990046</v>
      </c>
      <c r="D38" s="74" t="s">
        <v>239</v>
      </c>
    </row>
    <row r="39" spans="1:4" x14ac:dyDescent="0.2">
      <c r="A39" s="73" t="s">
        <v>240</v>
      </c>
      <c r="B39" s="73" t="s">
        <v>241</v>
      </c>
      <c r="C39" s="73">
        <v>3406801028</v>
      </c>
      <c r="D39" s="74" t="s">
        <v>242</v>
      </c>
    </row>
    <row r="40" spans="1:4" x14ac:dyDescent="0.2">
      <c r="A40" s="73" t="s">
        <v>118</v>
      </c>
      <c r="B40" s="72" t="s">
        <v>243</v>
      </c>
      <c r="C40" s="73">
        <v>3397762472</v>
      </c>
      <c r="D40" s="74" t="s">
        <v>244</v>
      </c>
    </row>
    <row r="41" spans="1:4" x14ac:dyDescent="0.2">
      <c r="A41" s="73" t="s">
        <v>27</v>
      </c>
      <c r="B41" s="72" t="s">
        <v>245</v>
      </c>
      <c r="C41" s="73">
        <v>3450906927</v>
      </c>
      <c r="D41" s="74" t="s">
        <v>28</v>
      </c>
    </row>
    <row r="42" spans="1:4" x14ac:dyDescent="0.2">
      <c r="A42" s="73" t="s">
        <v>29</v>
      </c>
      <c r="B42" s="73" t="s">
        <v>246</v>
      </c>
      <c r="C42" s="73">
        <v>3394073712</v>
      </c>
      <c r="D42" s="74" t="s">
        <v>247</v>
      </c>
    </row>
    <row r="43" spans="1:4" x14ac:dyDescent="0.2">
      <c r="A43" s="73" t="s">
        <v>30</v>
      </c>
      <c r="B43" s="72" t="s">
        <v>248</v>
      </c>
      <c r="C43" s="73">
        <v>3285580801</v>
      </c>
      <c r="D43" s="74" t="s">
        <v>249</v>
      </c>
    </row>
    <row r="44" spans="1:4" x14ac:dyDescent="0.2">
      <c r="A44" s="73" t="s">
        <v>122</v>
      </c>
      <c r="B44" s="73" t="s">
        <v>250</v>
      </c>
      <c r="C44" s="73">
        <v>3477114342</v>
      </c>
      <c r="D44" s="74" t="s">
        <v>251</v>
      </c>
    </row>
    <row r="45" spans="1:4" x14ac:dyDescent="0.2">
      <c r="A45" s="72" t="s">
        <v>127</v>
      </c>
      <c r="B45" s="72" t="s">
        <v>252</v>
      </c>
      <c r="C45" s="73">
        <v>3932574251</v>
      </c>
      <c r="D45" s="74" t="s">
        <v>64</v>
      </c>
    </row>
    <row r="46" spans="1:4" x14ac:dyDescent="0.2">
      <c r="A46" s="73" t="s">
        <v>90</v>
      </c>
      <c r="B46" s="73" t="s">
        <v>253</v>
      </c>
      <c r="C46" s="73">
        <v>3385608927</v>
      </c>
      <c r="D46" s="74" t="s">
        <v>254</v>
      </c>
    </row>
    <row r="47" spans="1:4" x14ac:dyDescent="0.2">
      <c r="A47" s="72" t="s">
        <v>255</v>
      </c>
      <c r="B47" s="72" t="s">
        <v>256</v>
      </c>
      <c r="C47" s="75">
        <v>3450846516</v>
      </c>
      <c r="D47" s="74" t="s">
        <v>257</v>
      </c>
    </row>
    <row r="48" spans="1:4" x14ac:dyDescent="0.2">
      <c r="A48" s="72" t="s">
        <v>125</v>
      </c>
      <c r="B48" s="72" t="s">
        <v>258</v>
      </c>
      <c r="C48" s="75">
        <v>3393198053</v>
      </c>
      <c r="D48" s="74" t="s">
        <v>259</v>
      </c>
    </row>
    <row r="49" spans="1:4" x14ac:dyDescent="0.2">
      <c r="A49" s="73" t="s">
        <v>31</v>
      </c>
      <c r="B49" s="73" t="s">
        <v>260</v>
      </c>
      <c r="C49" s="75">
        <v>3383277228</v>
      </c>
      <c r="D49" s="74" t="s">
        <v>261</v>
      </c>
    </row>
    <row r="50" spans="1:4" x14ac:dyDescent="0.2">
      <c r="A50" s="73" t="s">
        <v>128</v>
      </c>
      <c r="B50" s="72" t="s">
        <v>262</v>
      </c>
      <c r="C50" s="73">
        <v>3472397192</v>
      </c>
      <c r="D50" s="74" t="s">
        <v>263</v>
      </c>
    </row>
    <row r="51" spans="1:4" x14ac:dyDescent="0.2">
      <c r="A51" s="73" t="s">
        <v>168</v>
      </c>
      <c r="B51" s="72" t="s">
        <v>264</v>
      </c>
      <c r="C51" s="73">
        <v>3315753235</v>
      </c>
      <c r="D51" s="74" t="s">
        <v>265</v>
      </c>
    </row>
    <row r="52" spans="1:4" x14ac:dyDescent="0.2">
      <c r="A52" s="73" t="s">
        <v>151</v>
      </c>
      <c r="B52" s="72" t="s">
        <v>266</v>
      </c>
      <c r="C52" s="73">
        <v>3332283150</v>
      </c>
      <c r="D52" s="74" t="s">
        <v>267</v>
      </c>
    </row>
    <row r="53" spans="1:4" x14ac:dyDescent="0.2">
      <c r="A53" s="72" t="s">
        <v>141</v>
      </c>
      <c r="B53" s="72" t="s">
        <v>268</v>
      </c>
      <c r="C53" s="73">
        <v>3396823456</v>
      </c>
      <c r="D53" s="74" t="s">
        <v>269</v>
      </c>
    </row>
    <row r="54" spans="1:4" x14ac:dyDescent="0.2">
      <c r="A54" s="73" t="s">
        <v>135</v>
      </c>
      <c r="B54" s="73" t="s">
        <v>270</v>
      </c>
      <c r="C54" s="73">
        <v>3931573330</v>
      </c>
      <c r="D54" s="74" t="s">
        <v>271</v>
      </c>
    </row>
    <row r="55" spans="1:4" x14ac:dyDescent="0.2">
      <c r="A55" s="73" t="s">
        <v>154</v>
      </c>
      <c r="B55" s="73" t="s">
        <v>272</v>
      </c>
      <c r="C55" s="73">
        <v>3333101050</v>
      </c>
      <c r="D55" s="74" t="s">
        <v>273</v>
      </c>
    </row>
    <row r="56" spans="1:4" x14ac:dyDescent="0.2">
      <c r="A56" s="72" t="s">
        <v>126</v>
      </c>
      <c r="B56" s="72" t="s">
        <v>274</v>
      </c>
      <c r="C56" s="73">
        <v>3409542775</v>
      </c>
      <c r="D56" s="74" t="s">
        <v>275</v>
      </c>
    </row>
    <row r="57" spans="1:4" x14ac:dyDescent="0.2">
      <c r="A57" s="80" t="s">
        <v>132</v>
      </c>
      <c r="B57" s="72" t="s">
        <v>276</v>
      </c>
      <c r="C57" s="73">
        <v>3498534144</v>
      </c>
      <c r="D57" s="81" t="s">
        <v>277</v>
      </c>
    </row>
    <row r="58" spans="1:4" x14ac:dyDescent="0.2">
      <c r="A58" s="91" t="s">
        <v>32</v>
      </c>
      <c r="B58" s="72" t="s">
        <v>278</v>
      </c>
      <c r="C58" s="73">
        <v>3395650273</v>
      </c>
      <c r="D58" s="93" t="s">
        <v>33</v>
      </c>
    </row>
    <row r="59" spans="1:4" x14ac:dyDescent="0.2">
      <c r="A59" s="95"/>
      <c r="B59" s="72" t="s">
        <v>279</v>
      </c>
      <c r="C59" s="73">
        <v>3356876944</v>
      </c>
      <c r="D59" s="97"/>
    </row>
    <row r="60" spans="1:4" x14ac:dyDescent="0.2">
      <c r="A60" s="92"/>
      <c r="B60" s="72" t="s">
        <v>280</v>
      </c>
      <c r="C60" s="73">
        <v>3334311243</v>
      </c>
      <c r="D60" s="94"/>
    </row>
    <row r="61" spans="1:4" x14ac:dyDescent="0.2">
      <c r="A61" s="73" t="s">
        <v>139</v>
      </c>
      <c r="B61" s="73" t="s">
        <v>281</v>
      </c>
      <c r="C61" s="73">
        <v>3274767423</v>
      </c>
      <c r="D61" s="74" t="s">
        <v>96</v>
      </c>
    </row>
    <row r="62" spans="1:4" x14ac:dyDescent="0.2">
      <c r="A62" s="73" t="s">
        <v>34</v>
      </c>
      <c r="B62" s="73" t="s">
        <v>35</v>
      </c>
      <c r="C62" s="73">
        <v>3771167470</v>
      </c>
      <c r="D62" s="74" t="s">
        <v>282</v>
      </c>
    </row>
    <row r="63" spans="1:4" x14ac:dyDescent="0.2">
      <c r="A63" s="73" t="s">
        <v>36</v>
      </c>
      <c r="B63" s="72" t="s">
        <v>283</v>
      </c>
      <c r="C63" s="73">
        <v>3356951901</v>
      </c>
      <c r="D63" s="74" t="s">
        <v>37</v>
      </c>
    </row>
    <row r="64" spans="1:4" x14ac:dyDescent="0.2">
      <c r="A64" s="73" t="s">
        <v>134</v>
      </c>
      <c r="B64" s="72" t="s">
        <v>284</v>
      </c>
      <c r="C64" s="73">
        <v>3492225040</v>
      </c>
      <c r="D64" s="74" t="s">
        <v>285</v>
      </c>
    </row>
    <row r="65" spans="1:4" x14ac:dyDescent="0.2">
      <c r="A65" s="73" t="s">
        <v>286</v>
      </c>
      <c r="B65" s="72" t="s">
        <v>287</v>
      </c>
      <c r="C65" s="73">
        <v>3283561560</v>
      </c>
      <c r="D65" s="74" t="s">
        <v>38</v>
      </c>
    </row>
    <row r="66" spans="1:4" x14ac:dyDescent="0.2">
      <c r="A66" s="73" t="s">
        <v>138</v>
      </c>
      <c r="B66" s="73" t="s">
        <v>288</v>
      </c>
      <c r="C66" s="73">
        <v>3356286746</v>
      </c>
      <c r="D66" s="74"/>
    </row>
    <row r="67" spans="1:4" x14ac:dyDescent="0.2">
      <c r="A67" s="72" t="s">
        <v>133</v>
      </c>
      <c r="B67" s="72" t="s">
        <v>289</v>
      </c>
      <c r="C67" s="73">
        <v>3381772471</v>
      </c>
      <c r="D67" s="74" t="s">
        <v>290</v>
      </c>
    </row>
    <row r="68" spans="1:4" x14ac:dyDescent="0.2">
      <c r="A68" s="73" t="s">
        <v>91</v>
      </c>
      <c r="B68" s="73" t="s">
        <v>291</v>
      </c>
      <c r="C68" s="73">
        <v>3335863704</v>
      </c>
      <c r="D68" s="74" t="s">
        <v>292</v>
      </c>
    </row>
    <row r="69" spans="1:4" x14ac:dyDescent="0.2">
      <c r="A69" s="73" t="s">
        <v>92</v>
      </c>
      <c r="B69" s="72" t="s">
        <v>293</v>
      </c>
      <c r="C69" s="73">
        <v>3477980210</v>
      </c>
      <c r="D69" s="74" t="s">
        <v>294</v>
      </c>
    </row>
    <row r="70" spans="1:4" x14ac:dyDescent="0.2">
      <c r="A70" s="73" t="s">
        <v>39</v>
      </c>
      <c r="B70" s="72" t="s">
        <v>295</v>
      </c>
      <c r="C70" s="73">
        <v>3357623706</v>
      </c>
      <c r="D70" s="74" t="s">
        <v>296</v>
      </c>
    </row>
    <row r="71" spans="1:4" x14ac:dyDescent="0.2">
      <c r="A71" s="73" t="s">
        <v>144</v>
      </c>
      <c r="B71" s="72" t="s">
        <v>297</v>
      </c>
      <c r="C71" s="73">
        <v>3383877513</v>
      </c>
      <c r="D71" s="74" t="s">
        <v>298</v>
      </c>
    </row>
    <row r="72" spans="1:4" x14ac:dyDescent="0.2">
      <c r="A72" s="72" t="s">
        <v>153</v>
      </c>
      <c r="B72" s="72" t="s">
        <v>299</v>
      </c>
      <c r="C72" s="73">
        <v>3933356662</v>
      </c>
      <c r="D72" s="74" t="s">
        <v>300</v>
      </c>
    </row>
    <row r="73" spans="1:4" x14ac:dyDescent="0.2">
      <c r="A73" s="73" t="s">
        <v>40</v>
      </c>
      <c r="B73" s="72" t="s">
        <v>301</v>
      </c>
      <c r="C73" s="73">
        <v>3389794758</v>
      </c>
      <c r="D73" s="74" t="s">
        <v>302</v>
      </c>
    </row>
    <row r="74" spans="1:4" x14ac:dyDescent="0.2">
      <c r="A74" s="91" t="s">
        <v>41</v>
      </c>
      <c r="B74" s="72" t="s">
        <v>303</v>
      </c>
      <c r="C74" s="73">
        <v>3339024515</v>
      </c>
      <c r="D74" s="93" t="s">
        <v>42</v>
      </c>
    </row>
    <row r="75" spans="1:4" x14ac:dyDescent="0.2">
      <c r="A75" s="92"/>
      <c r="B75" s="72" t="s">
        <v>304</v>
      </c>
      <c r="C75" s="73">
        <v>3393529710</v>
      </c>
      <c r="D75" s="94"/>
    </row>
    <row r="76" spans="1:4" x14ac:dyDescent="0.2">
      <c r="A76" s="73" t="s">
        <v>43</v>
      </c>
      <c r="B76" s="73" t="s">
        <v>305</v>
      </c>
      <c r="C76" s="73">
        <v>3383873562</v>
      </c>
      <c r="D76" s="74" t="s">
        <v>306</v>
      </c>
    </row>
    <row r="77" spans="1:4" x14ac:dyDescent="0.2">
      <c r="A77" s="73" t="s">
        <v>44</v>
      </c>
      <c r="B77" s="73" t="s">
        <v>307</v>
      </c>
      <c r="C77" s="73">
        <v>3473211872</v>
      </c>
      <c r="D77" s="74" t="s">
        <v>45</v>
      </c>
    </row>
    <row r="78" spans="1:4" x14ac:dyDescent="0.2">
      <c r="A78" s="72" t="s">
        <v>308</v>
      </c>
      <c r="B78" s="72" t="s">
        <v>309</v>
      </c>
      <c r="C78" s="73">
        <v>3488292486</v>
      </c>
      <c r="D78" s="74" t="s">
        <v>310</v>
      </c>
    </row>
    <row r="79" spans="1:4" x14ac:dyDescent="0.2">
      <c r="A79" s="73" t="s">
        <v>5</v>
      </c>
      <c r="B79" s="72" t="s">
        <v>311</v>
      </c>
      <c r="C79" s="73">
        <v>3488663592</v>
      </c>
      <c r="D79" s="74" t="s">
        <v>46</v>
      </c>
    </row>
    <row r="80" spans="1:4" x14ac:dyDescent="0.2">
      <c r="A80" s="73" t="s">
        <v>47</v>
      </c>
      <c r="B80" s="73" t="s">
        <v>312</v>
      </c>
      <c r="C80" s="75">
        <v>3497515347</v>
      </c>
      <c r="D80" s="74" t="s">
        <v>313</v>
      </c>
    </row>
    <row r="81" spans="1:4" x14ac:dyDescent="0.2">
      <c r="A81" s="73" t="s">
        <v>149</v>
      </c>
      <c r="B81" s="72" t="s">
        <v>314</v>
      </c>
      <c r="C81" s="75">
        <v>3347766978</v>
      </c>
      <c r="D81" s="74" t="s">
        <v>315</v>
      </c>
    </row>
    <row r="82" spans="1:4" x14ac:dyDescent="0.2">
      <c r="A82" s="72" t="s">
        <v>145</v>
      </c>
      <c r="B82" s="72" t="s">
        <v>316</v>
      </c>
      <c r="C82" s="75">
        <v>3277514150</v>
      </c>
      <c r="D82" s="74" t="s">
        <v>317</v>
      </c>
    </row>
    <row r="83" spans="1:4" x14ac:dyDescent="0.2">
      <c r="A83" s="72" t="s">
        <v>143</v>
      </c>
      <c r="B83" s="72" t="s">
        <v>318</v>
      </c>
      <c r="C83" s="75">
        <v>3335273075</v>
      </c>
      <c r="D83" s="74" t="s">
        <v>319</v>
      </c>
    </row>
    <row r="84" spans="1:4" x14ac:dyDescent="0.2">
      <c r="A84" s="72" t="s">
        <v>150</v>
      </c>
      <c r="B84" s="72" t="s">
        <v>320</v>
      </c>
      <c r="C84" s="75">
        <v>3478936077</v>
      </c>
      <c r="D84" s="74" t="s">
        <v>321</v>
      </c>
    </row>
    <row r="85" spans="1:4" x14ac:dyDescent="0.2">
      <c r="A85" s="73" t="s">
        <v>140</v>
      </c>
      <c r="B85" s="73" t="s">
        <v>322</v>
      </c>
      <c r="C85" s="73">
        <v>3487262185</v>
      </c>
      <c r="D85" s="74" t="s">
        <v>49</v>
      </c>
    </row>
    <row r="86" spans="1:4" x14ac:dyDescent="0.2">
      <c r="A86" s="73" t="s">
        <v>50</v>
      </c>
      <c r="B86" s="73" t="s">
        <v>323</v>
      </c>
      <c r="C86" s="73">
        <v>3391238685</v>
      </c>
      <c r="D86" s="74" t="s">
        <v>324</v>
      </c>
    </row>
    <row r="87" spans="1:4" x14ac:dyDescent="0.2">
      <c r="A87" s="73" t="s">
        <v>51</v>
      </c>
      <c r="B87" s="73" t="s">
        <v>325</v>
      </c>
      <c r="C87" s="73">
        <v>3402571064</v>
      </c>
      <c r="D87" s="74" t="s">
        <v>326</v>
      </c>
    </row>
    <row r="88" spans="1:4" x14ac:dyDescent="0.2">
      <c r="A88" s="72" t="s">
        <v>160</v>
      </c>
      <c r="B88" s="72" t="s">
        <v>327</v>
      </c>
      <c r="C88" s="73">
        <v>3471254960</v>
      </c>
      <c r="D88" s="74" t="s">
        <v>328</v>
      </c>
    </row>
    <row r="89" spans="1:4" x14ac:dyDescent="0.2">
      <c r="A89" s="72" t="s">
        <v>147</v>
      </c>
      <c r="B89" s="72" t="s">
        <v>329</v>
      </c>
      <c r="C89" s="73">
        <v>3428074998</v>
      </c>
      <c r="D89" s="74" t="s">
        <v>330</v>
      </c>
    </row>
    <row r="90" spans="1:4" x14ac:dyDescent="0.2">
      <c r="A90" s="72" t="s">
        <v>156</v>
      </c>
      <c r="B90" s="72" t="s">
        <v>331</v>
      </c>
      <c r="C90" s="73">
        <v>3338967521</v>
      </c>
      <c r="D90" s="74" t="s">
        <v>332</v>
      </c>
    </row>
    <row r="91" spans="1:4" x14ac:dyDescent="0.2">
      <c r="A91" s="72" t="s">
        <v>152</v>
      </c>
      <c r="B91" s="72" t="s">
        <v>333</v>
      </c>
      <c r="C91" s="73">
        <v>3357311317</v>
      </c>
      <c r="D91" s="74" t="s">
        <v>334</v>
      </c>
    </row>
    <row r="92" spans="1:4" x14ac:dyDescent="0.2">
      <c r="A92" s="72" t="s">
        <v>155</v>
      </c>
      <c r="B92" s="72" t="s">
        <v>335</v>
      </c>
      <c r="C92" s="73">
        <v>3396598607</v>
      </c>
      <c r="D92" s="74" t="s">
        <v>336</v>
      </c>
    </row>
    <row r="93" spans="1:4" x14ac:dyDescent="0.2">
      <c r="A93" s="73" t="s">
        <v>76</v>
      </c>
      <c r="B93" s="72" t="s">
        <v>337</v>
      </c>
      <c r="C93" s="73">
        <v>3316010944</v>
      </c>
      <c r="D93" s="74" t="s">
        <v>338</v>
      </c>
    </row>
    <row r="94" spans="1:4" x14ac:dyDescent="0.2">
      <c r="A94" s="73" t="s">
        <v>165</v>
      </c>
      <c r="B94" s="72" t="s">
        <v>339</v>
      </c>
      <c r="C94" s="73">
        <v>3939234809</v>
      </c>
      <c r="D94" s="74" t="s">
        <v>340</v>
      </c>
    </row>
    <row r="95" spans="1:4" x14ac:dyDescent="0.2">
      <c r="A95" s="73" t="s">
        <v>136</v>
      </c>
      <c r="B95" s="73" t="s">
        <v>341</v>
      </c>
      <c r="C95" s="73">
        <v>3472934395</v>
      </c>
      <c r="D95" s="74" t="s">
        <v>342</v>
      </c>
    </row>
    <row r="96" spans="1:4" x14ac:dyDescent="0.2">
      <c r="A96" s="73" t="s">
        <v>6</v>
      </c>
      <c r="B96" s="72" t="s">
        <v>343</v>
      </c>
      <c r="C96" s="73">
        <v>3402402283</v>
      </c>
      <c r="D96" s="74" t="s">
        <v>52</v>
      </c>
    </row>
    <row r="97" spans="1:4" x14ac:dyDescent="0.2">
      <c r="A97" s="73" t="s">
        <v>159</v>
      </c>
      <c r="B97" s="72" t="s">
        <v>344</v>
      </c>
      <c r="C97" s="73">
        <v>3470687841</v>
      </c>
      <c r="D97" s="74" t="s">
        <v>345</v>
      </c>
    </row>
    <row r="98" spans="1:4" x14ac:dyDescent="0.2">
      <c r="A98" s="73" t="s">
        <v>53</v>
      </c>
      <c r="B98" s="73" t="s">
        <v>346</v>
      </c>
      <c r="C98" s="73">
        <v>3339058721</v>
      </c>
      <c r="D98" s="74" t="s">
        <v>347</v>
      </c>
    </row>
    <row r="99" spans="1:4" x14ac:dyDescent="0.2">
      <c r="A99" s="73" t="s">
        <v>142</v>
      </c>
      <c r="B99" s="72" t="s">
        <v>348</v>
      </c>
      <c r="C99" s="73">
        <v>3421560652</v>
      </c>
      <c r="D99" s="74" t="s">
        <v>349</v>
      </c>
    </row>
    <row r="100" spans="1:4" x14ac:dyDescent="0.2">
      <c r="A100" s="80" t="s">
        <v>157</v>
      </c>
      <c r="B100" s="82" t="s">
        <v>350</v>
      </c>
      <c r="C100" s="82">
        <v>3494414683</v>
      </c>
      <c r="D100" s="83" t="s">
        <v>351</v>
      </c>
    </row>
    <row r="101" spans="1:4" x14ac:dyDescent="0.2">
      <c r="A101" s="73" t="s">
        <v>93</v>
      </c>
      <c r="B101" s="72" t="s">
        <v>352</v>
      </c>
      <c r="C101" s="73">
        <v>3357507869</v>
      </c>
      <c r="D101" s="74" t="s">
        <v>353</v>
      </c>
    </row>
    <row r="102" spans="1:4" x14ac:dyDescent="0.2">
      <c r="A102" s="73" t="s">
        <v>54</v>
      </c>
      <c r="B102" s="72" t="s">
        <v>354</v>
      </c>
      <c r="C102" s="73">
        <v>3402452838</v>
      </c>
      <c r="D102" s="74" t="s">
        <v>55</v>
      </c>
    </row>
    <row r="103" spans="1:4" x14ac:dyDescent="0.2">
      <c r="A103" s="72" t="s">
        <v>56</v>
      </c>
      <c r="B103" s="72" t="s">
        <v>355</v>
      </c>
      <c r="C103" s="73">
        <v>3464922432</v>
      </c>
      <c r="D103" s="74" t="s">
        <v>356</v>
      </c>
    </row>
    <row r="104" spans="1:4" x14ac:dyDescent="0.2">
      <c r="A104" s="73" t="s">
        <v>57</v>
      </c>
      <c r="B104" s="73" t="s">
        <v>357</v>
      </c>
      <c r="C104" s="73">
        <v>3493195555</v>
      </c>
      <c r="D104" s="74" t="s">
        <v>358</v>
      </c>
    </row>
    <row r="105" spans="1:4" x14ac:dyDescent="0.2">
      <c r="A105" s="72" t="s">
        <v>94</v>
      </c>
      <c r="B105" s="72" t="s">
        <v>359</v>
      </c>
      <c r="C105" s="73">
        <v>3486018068</v>
      </c>
      <c r="D105" s="74" t="s">
        <v>360</v>
      </c>
    </row>
    <row r="106" spans="1:4" x14ac:dyDescent="0.2">
      <c r="A106" s="72" t="s">
        <v>95</v>
      </c>
      <c r="B106" s="72" t="s">
        <v>361</v>
      </c>
      <c r="C106" s="73">
        <v>3938574357</v>
      </c>
      <c r="D106" s="74" t="s">
        <v>362</v>
      </c>
    </row>
    <row r="107" spans="1:4" x14ac:dyDescent="0.2">
      <c r="A107" s="72" t="s">
        <v>172</v>
      </c>
      <c r="B107" s="72" t="s">
        <v>363</v>
      </c>
      <c r="C107" s="73">
        <v>3357429048</v>
      </c>
      <c r="D107" s="74" t="s">
        <v>364</v>
      </c>
    </row>
    <row r="108" spans="1:4" x14ac:dyDescent="0.2">
      <c r="A108" s="73" t="s">
        <v>58</v>
      </c>
      <c r="B108" s="73" t="s">
        <v>365</v>
      </c>
      <c r="C108" s="73">
        <v>3345209632</v>
      </c>
      <c r="D108" s="74" t="s">
        <v>59</v>
      </c>
    </row>
    <row r="109" spans="1:4" x14ac:dyDescent="0.2">
      <c r="A109" s="73" t="s">
        <v>7</v>
      </c>
      <c r="B109" s="72" t="s">
        <v>366</v>
      </c>
      <c r="C109" s="73">
        <v>3403454404</v>
      </c>
      <c r="D109" s="74" t="s">
        <v>367</v>
      </c>
    </row>
    <row r="110" spans="1:4" x14ac:dyDescent="0.2">
      <c r="A110" s="73" t="s">
        <v>60</v>
      </c>
      <c r="B110" s="73" t="s">
        <v>368</v>
      </c>
      <c r="C110" s="73">
        <v>3482418876</v>
      </c>
      <c r="D110" s="74" t="s">
        <v>61</v>
      </c>
    </row>
    <row r="111" spans="1:4" x14ac:dyDescent="0.2">
      <c r="A111" s="73" t="s">
        <v>369</v>
      </c>
      <c r="B111" s="72" t="s">
        <v>370</v>
      </c>
      <c r="C111" s="73">
        <v>3333933132</v>
      </c>
      <c r="D111" s="74" t="s">
        <v>371</v>
      </c>
    </row>
    <row r="112" spans="1:4" x14ac:dyDescent="0.2">
      <c r="A112" s="72" t="s">
        <v>161</v>
      </c>
      <c r="B112" s="72" t="s">
        <v>372</v>
      </c>
      <c r="C112" s="73">
        <v>3394895008</v>
      </c>
      <c r="D112" s="74" t="s">
        <v>373</v>
      </c>
    </row>
    <row r="113" spans="1:4" x14ac:dyDescent="0.2">
      <c r="A113" s="73" t="s">
        <v>110</v>
      </c>
      <c r="B113" s="73" t="s">
        <v>374</v>
      </c>
      <c r="C113" s="73">
        <v>3394891508</v>
      </c>
      <c r="D113" s="74" t="s">
        <v>375</v>
      </c>
    </row>
    <row r="114" spans="1:4" x14ac:dyDescent="0.2">
      <c r="A114" s="73" t="s">
        <v>171</v>
      </c>
      <c r="B114" s="73" t="s">
        <v>376</v>
      </c>
      <c r="C114" s="73">
        <v>3357191772</v>
      </c>
      <c r="D114" s="74" t="s">
        <v>377</v>
      </c>
    </row>
    <row r="115" spans="1:4" x14ac:dyDescent="0.2">
      <c r="A115" s="73" t="s">
        <v>62</v>
      </c>
      <c r="B115" s="72" t="s">
        <v>378</v>
      </c>
      <c r="C115" s="73">
        <v>3338421935</v>
      </c>
      <c r="D115" s="74" t="s">
        <v>379</v>
      </c>
    </row>
    <row r="116" spans="1:4" x14ac:dyDescent="0.2">
      <c r="A116" s="73" t="s">
        <v>63</v>
      </c>
      <c r="B116" s="73" t="s">
        <v>380</v>
      </c>
      <c r="C116" s="73">
        <v>3482650873</v>
      </c>
      <c r="D116" s="74" t="s">
        <v>381</v>
      </c>
    </row>
    <row r="117" spans="1:4" x14ac:dyDescent="0.2">
      <c r="A117" s="73" t="s">
        <v>163</v>
      </c>
      <c r="B117" s="73" t="s">
        <v>382</v>
      </c>
      <c r="C117" s="73">
        <v>3206441083</v>
      </c>
      <c r="D117" s="74" t="s">
        <v>383</v>
      </c>
    </row>
    <row r="118" spans="1:4" x14ac:dyDescent="0.2">
      <c r="A118" s="73" t="s">
        <v>384</v>
      </c>
      <c r="B118" s="73" t="s">
        <v>385</v>
      </c>
      <c r="C118" s="75">
        <v>3346821557</v>
      </c>
      <c r="D118" s="74" t="s">
        <v>386</v>
      </c>
    </row>
    <row r="119" spans="1:4" x14ac:dyDescent="0.2">
      <c r="A119" s="72" t="s">
        <v>387</v>
      </c>
      <c r="B119" s="72" t="s">
        <v>388</v>
      </c>
      <c r="C119" s="73">
        <v>3476095734</v>
      </c>
      <c r="D119" s="74" t="s">
        <v>389</v>
      </c>
    </row>
    <row r="120" spans="1:4" x14ac:dyDescent="0.2">
      <c r="A120" s="73" t="s">
        <v>65</v>
      </c>
      <c r="B120" s="73" t="s">
        <v>390</v>
      </c>
      <c r="C120" s="73">
        <v>3934532590</v>
      </c>
      <c r="D120" s="74" t="s">
        <v>391</v>
      </c>
    </row>
    <row r="121" spans="1:4" x14ac:dyDescent="0.2">
      <c r="A121" s="84" t="s">
        <v>392</v>
      </c>
      <c r="B121" s="72" t="s">
        <v>393</v>
      </c>
      <c r="C121" s="72">
        <v>3337737502</v>
      </c>
      <c r="D121" s="74" t="s">
        <v>67</v>
      </c>
    </row>
    <row r="122" spans="1:4" x14ac:dyDescent="0.2">
      <c r="A122" s="73" t="s">
        <v>68</v>
      </c>
      <c r="B122" s="73" t="s">
        <v>394</v>
      </c>
      <c r="C122" s="73">
        <v>3388924689</v>
      </c>
      <c r="D122" s="74" t="s">
        <v>69</v>
      </c>
    </row>
    <row r="123" spans="1:4" x14ac:dyDescent="0.2">
      <c r="A123" s="72" t="s">
        <v>170</v>
      </c>
      <c r="B123" s="72" t="s">
        <v>395</v>
      </c>
      <c r="C123" s="72">
        <v>3496589420</v>
      </c>
      <c r="D123" s="74" t="s">
        <v>396</v>
      </c>
    </row>
    <row r="124" spans="1:4" x14ac:dyDescent="0.2">
      <c r="A124" s="73" t="s">
        <v>70</v>
      </c>
      <c r="B124" s="72" t="s">
        <v>397</v>
      </c>
      <c r="C124" s="73">
        <v>3394180737</v>
      </c>
      <c r="D124" s="74" t="s">
        <v>71</v>
      </c>
    </row>
    <row r="125" spans="1:4" x14ac:dyDescent="0.2">
      <c r="A125" s="73" t="s">
        <v>72</v>
      </c>
      <c r="B125" s="72" t="s">
        <v>398</v>
      </c>
      <c r="C125" s="73">
        <v>3356038791</v>
      </c>
      <c r="D125" s="74" t="s">
        <v>399</v>
      </c>
    </row>
    <row r="126" spans="1:4" x14ac:dyDescent="0.2">
      <c r="A126" s="73" t="s">
        <v>73</v>
      </c>
      <c r="B126" s="72" t="s">
        <v>400</v>
      </c>
      <c r="C126" s="73">
        <v>3336657246</v>
      </c>
      <c r="D126" s="74" t="s">
        <v>401</v>
      </c>
    </row>
  </sheetData>
  <mergeCells count="8">
    <mergeCell ref="A74:A75"/>
    <mergeCell ref="D74:D75"/>
    <mergeCell ref="A13:A15"/>
    <mergeCell ref="D13:D15"/>
    <mergeCell ref="A18:A19"/>
    <mergeCell ref="D18:D19"/>
    <mergeCell ref="A58:A60"/>
    <mergeCell ref="D58:D60"/>
  </mergeCells>
  <conditionalFormatting sqref="A3:D4 B59:C60 A61:D74 A7:D13 B14:C15 B19:C19 A76:D126 B75:C75 A16:D18 A20:D58">
    <cfRule type="expression" dxfId="9" priority="1">
      <formula>#REF!=#REF!</formula>
    </cfRule>
  </conditionalFormatting>
  <conditionalFormatting sqref="A2:D2">
    <cfRule type="expression" dxfId="8" priority="2">
      <formula>#REF!=#REF!</formula>
    </cfRule>
  </conditionalFormatting>
  <printOptions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33"/>
  <sheetViews>
    <sheetView zoomScale="115" zoomScaleNormal="115" workbookViewId="0">
      <selection activeCell="F31" sqref="F31"/>
    </sheetView>
  </sheetViews>
  <sheetFormatPr defaultColWidth="0" defaultRowHeight="11.25" zeroHeight="1" x14ac:dyDescent="0.2"/>
  <cols>
    <col min="1" max="8" width="20.83203125" customWidth="1"/>
    <col min="9" max="9" width="2.83203125" hidden="1" customWidth="1"/>
    <col min="10" max="10" width="9.1640625" hidden="1" customWidth="1"/>
    <col min="11" max="15" width="4" hidden="1" customWidth="1"/>
    <col min="16" max="26" width="5" hidden="1" customWidth="1"/>
    <col min="27" max="27" width="1.83203125" hidden="1" customWidth="1"/>
    <col min="28" max="28" width="27.33203125" hidden="1" customWidth="1"/>
    <col min="29" max="16384" width="9.33203125" hidden="1"/>
  </cols>
  <sheetData>
    <row r="1" spans="1:29" ht="12.75" x14ac:dyDescent="0.2">
      <c r="A1" s="105" t="s">
        <v>410</v>
      </c>
      <c r="B1" s="105"/>
      <c r="C1" s="105"/>
      <c r="D1" s="105"/>
      <c r="E1" s="105"/>
      <c r="F1" s="105"/>
      <c r="G1" s="105"/>
      <c r="H1" s="105"/>
      <c r="I1" s="22"/>
      <c r="J1" s="14">
        <v>1</v>
      </c>
      <c r="K1" s="15">
        <v>2</v>
      </c>
      <c r="L1" s="15">
        <v>3</v>
      </c>
      <c r="M1" s="15">
        <v>4</v>
      </c>
      <c r="N1" s="15">
        <v>5</v>
      </c>
      <c r="O1" s="15">
        <v>6</v>
      </c>
      <c r="P1" s="15">
        <v>7</v>
      </c>
      <c r="Q1" s="15">
        <v>8</v>
      </c>
      <c r="R1" s="15">
        <v>9</v>
      </c>
      <c r="S1" s="15">
        <v>10</v>
      </c>
      <c r="T1" s="15">
        <v>11</v>
      </c>
      <c r="U1" s="15">
        <v>12</v>
      </c>
      <c r="V1" s="15">
        <v>13</v>
      </c>
      <c r="W1" s="15">
        <v>14</v>
      </c>
      <c r="X1" s="15">
        <v>15</v>
      </c>
      <c r="Y1" s="15">
        <v>16</v>
      </c>
      <c r="Z1" s="15">
        <v>17</v>
      </c>
      <c r="AA1" s="22"/>
      <c r="AB1" s="2" t="s">
        <v>99</v>
      </c>
      <c r="AC1" s="2">
        <v>14</v>
      </c>
    </row>
    <row r="2" spans="1:29" ht="12.75" x14ac:dyDescent="0.2">
      <c r="A2" s="22"/>
      <c r="B2" s="23"/>
      <c r="C2" s="23"/>
      <c r="D2" s="23"/>
      <c r="E2" s="23"/>
      <c r="F2" s="23"/>
      <c r="G2" s="23"/>
      <c r="H2" s="23"/>
      <c r="I2" s="22"/>
      <c r="J2" s="16" t="s">
        <v>79</v>
      </c>
      <c r="K2" s="17"/>
      <c r="L2" s="17"/>
      <c r="M2" s="17"/>
      <c r="N2" s="17"/>
      <c r="O2" s="17"/>
      <c r="P2" s="17"/>
      <c r="Q2" s="24"/>
      <c r="R2" s="24"/>
      <c r="S2" s="24"/>
      <c r="T2" s="24"/>
      <c r="U2" s="24"/>
      <c r="V2" s="24"/>
      <c r="W2" s="24"/>
      <c r="X2" s="24"/>
      <c r="Y2" s="24"/>
      <c r="Z2" s="24"/>
      <c r="AA2" s="22"/>
      <c r="AB2" s="1" t="s">
        <v>112</v>
      </c>
    </row>
    <row r="3" spans="1:29" ht="12.75" x14ac:dyDescent="0.2">
      <c r="A3" s="105" t="s">
        <v>403</v>
      </c>
      <c r="B3" s="105"/>
      <c r="C3" s="105"/>
      <c r="D3" s="105"/>
      <c r="E3" s="105"/>
      <c r="F3" s="105"/>
      <c r="G3" s="105"/>
      <c r="H3" s="105"/>
      <c r="I3" s="22"/>
      <c r="J3" s="16">
        <v>4</v>
      </c>
      <c r="K3" s="25" t="s">
        <v>112</v>
      </c>
      <c r="L3" s="25" t="s">
        <v>16</v>
      </c>
      <c r="M3" s="26"/>
      <c r="N3" s="26"/>
      <c r="O3" s="27"/>
      <c r="P3" s="27"/>
      <c r="Q3" s="28"/>
      <c r="R3" s="28"/>
      <c r="S3" s="25" t="s">
        <v>119</v>
      </c>
      <c r="T3" s="25" t="s">
        <v>123</v>
      </c>
      <c r="U3" s="26"/>
      <c r="V3" s="26"/>
      <c r="W3" s="27"/>
      <c r="X3" s="27"/>
      <c r="Y3" s="28"/>
      <c r="Z3" s="28"/>
      <c r="AA3" s="22">
        <v>4</v>
      </c>
      <c r="AB3" s="1" t="s">
        <v>16</v>
      </c>
    </row>
    <row r="4" spans="1:29" ht="12.75" x14ac:dyDescent="0.2">
      <c r="A4" s="29"/>
      <c r="B4" s="29"/>
      <c r="C4" s="29"/>
      <c r="D4" s="29"/>
      <c r="E4" s="29"/>
      <c r="F4" s="29"/>
      <c r="G4" s="29"/>
      <c r="H4" s="29"/>
      <c r="I4" s="22"/>
      <c r="J4" s="16">
        <v>6</v>
      </c>
      <c r="K4" s="30" t="s">
        <v>123</v>
      </c>
      <c r="L4" s="30" t="s">
        <v>119</v>
      </c>
      <c r="M4" s="31" t="s">
        <v>16</v>
      </c>
      <c r="N4" s="31" t="s">
        <v>131</v>
      </c>
      <c r="O4" s="32"/>
      <c r="P4" s="32"/>
      <c r="Q4" s="33"/>
      <c r="R4" s="33"/>
      <c r="S4" s="30" t="s">
        <v>112</v>
      </c>
      <c r="T4" s="30"/>
      <c r="U4" s="31" t="s">
        <v>23</v>
      </c>
      <c r="V4" s="31"/>
      <c r="W4" s="32"/>
      <c r="X4" s="32"/>
      <c r="Y4" s="33"/>
      <c r="Z4" s="33"/>
      <c r="AA4" s="22">
        <v>6</v>
      </c>
      <c r="AB4" s="1" t="s">
        <v>119</v>
      </c>
    </row>
    <row r="5" spans="1:29" x14ac:dyDescent="0.2">
      <c r="A5" s="114" t="s">
        <v>0</v>
      </c>
      <c r="B5" s="114"/>
      <c r="C5" s="115" t="s">
        <v>1</v>
      </c>
      <c r="D5" s="115"/>
      <c r="E5" s="116" t="s">
        <v>2</v>
      </c>
      <c r="F5" s="116"/>
      <c r="G5" s="117" t="s">
        <v>3</v>
      </c>
      <c r="H5" s="117"/>
      <c r="I5" s="22"/>
      <c r="J5" s="16">
        <v>7</v>
      </c>
      <c r="K5" s="25" t="s">
        <v>119</v>
      </c>
      <c r="L5" s="25" t="s">
        <v>23</v>
      </c>
      <c r="M5" s="34" t="s">
        <v>131</v>
      </c>
      <c r="N5" s="26" t="s">
        <v>112</v>
      </c>
      <c r="O5" s="27"/>
      <c r="P5" s="27"/>
      <c r="Q5" s="28"/>
      <c r="R5" s="28"/>
      <c r="S5" s="25" t="s">
        <v>16</v>
      </c>
      <c r="T5" s="25"/>
      <c r="U5" s="34" t="s">
        <v>44</v>
      </c>
      <c r="V5" s="26" t="s">
        <v>123</v>
      </c>
      <c r="W5" s="27"/>
      <c r="X5" s="27"/>
      <c r="Y5" s="28"/>
      <c r="Z5" s="28"/>
      <c r="AA5" s="22">
        <v>7</v>
      </c>
      <c r="AB5" s="1" t="s">
        <v>123</v>
      </c>
    </row>
    <row r="6" spans="1:29" x14ac:dyDescent="0.2">
      <c r="A6" s="35" t="s">
        <v>112</v>
      </c>
      <c r="B6" s="85" t="s">
        <v>16</v>
      </c>
      <c r="C6" s="35" t="s">
        <v>23</v>
      </c>
      <c r="D6" s="85" t="s">
        <v>131</v>
      </c>
      <c r="E6" s="35" t="s">
        <v>53</v>
      </c>
      <c r="F6" s="85" t="s">
        <v>158</v>
      </c>
      <c r="G6" s="35" t="s">
        <v>140</v>
      </c>
      <c r="H6" s="85" t="s">
        <v>72</v>
      </c>
      <c r="I6" s="22"/>
      <c r="J6" s="16">
        <v>8</v>
      </c>
      <c r="K6" s="30" t="s">
        <v>119</v>
      </c>
      <c r="L6" s="30" t="s">
        <v>23</v>
      </c>
      <c r="M6" s="31" t="s">
        <v>131</v>
      </c>
      <c r="N6" s="36" t="s">
        <v>112</v>
      </c>
      <c r="O6" s="32"/>
      <c r="P6" s="32"/>
      <c r="Q6" s="33"/>
      <c r="R6" s="33"/>
      <c r="S6" s="30" t="s">
        <v>16</v>
      </c>
      <c r="T6" s="30" t="s">
        <v>140</v>
      </c>
      <c r="U6" s="31" t="s">
        <v>44</v>
      </c>
      <c r="V6" s="36" t="s">
        <v>123</v>
      </c>
      <c r="W6" s="32"/>
      <c r="X6" s="32"/>
      <c r="Y6" s="33"/>
      <c r="Z6" s="33"/>
      <c r="AA6" s="22">
        <v>8</v>
      </c>
      <c r="AB6" s="1" t="s">
        <v>23</v>
      </c>
    </row>
    <row r="7" spans="1:29" x14ac:dyDescent="0.2">
      <c r="A7" s="35" t="s">
        <v>119</v>
      </c>
      <c r="B7" s="35" t="s">
        <v>123</v>
      </c>
      <c r="C7" s="35" t="s">
        <v>44</v>
      </c>
      <c r="D7" s="20" t="s">
        <v>70</v>
      </c>
      <c r="E7" s="35" t="s">
        <v>167</v>
      </c>
      <c r="F7" s="21" t="s">
        <v>404</v>
      </c>
      <c r="G7" s="20" t="s">
        <v>65</v>
      </c>
      <c r="H7" s="21" t="s">
        <v>404</v>
      </c>
      <c r="I7" s="22"/>
      <c r="J7" s="16">
        <v>9</v>
      </c>
      <c r="K7" s="18" t="s">
        <v>112</v>
      </c>
      <c r="L7" s="18" t="s">
        <v>16</v>
      </c>
      <c r="M7" s="18" t="s">
        <v>123</v>
      </c>
      <c r="N7" s="18" t="s">
        <v>23</v>
      </c>
      <c r="O7" s="18" t="s">
        <v>44</v>
      </c>
      <c r="P7" s="18" t="s">
        <v>140</v>
      </c>
      <c r="Q7" s="18"/>
      <c r="R7" s="18"/>
      <c r="S7" s="18" t="s">
        <v>119</v>
      </c>
      <c r="T7" s="18"/>
      <c r="U7" s="18" t="s">
        <v>131</v>
      </c>
      <c r="V7" s="18"/>
      <c r="W7" s="18" t="s">
        <v>53</v>
      </c>
      <c r="X7" s="18"/>
      <c r="Y7" s="18"/>
      <c r="Z7" s="18"/>
      <c r="AA7" s="22">
        <v>9</v>
      </c>
      <c r="AB7" s="1" t="s">
        <v>131</v>
      </c>
    </row>
    <row r="8" spans="1:29" x14ac:dyDescent="0.2">
      <c r="A8" s="11"/>
      <c r="B8" s="12"/>
      <c r="C8" s="12"/>
      <c r="D8" s="12"/>
      <c r="E8" s="12"/>
      <c r="F8" s="12"/>
      <c r="G8" s="12"/>
      <c r="H8" s="13"/>
      <c r="I8" s="22"/>
      <c r="J8" s="16">
        <v>10</v>
      </c>
      <c r="K8" s="30" t="s">
        <v>112</v>
      </c>
      <c r="L8" s="30" t="s">
        <v>16</v>
      </c>
      <c r="M8" s="36" t="s">
        <v>123</v>
      </c>
      <c r="N8" s="36" t="s">
        <v>23</v>
      </c>
      <c r="O8" s="32" t="s">
        <v>119</v>
      </c>
      <c r="P8" s="32" t="s">
        <v>131</v>
      </c>
      <c r="Q8" s="37"/>
      <c r="R8" s="37"/>
      <c r="S8" s="30" t="s">
        <v>158</v>
      </c>
      <c r="T8" s="30" t="s">
        <v>44</v>
      </c>
      <c r="U8" s="36" t="s">
        <v>140</v>
      </c>
      <c r="V8" s="36"/>
      <c r="W8" s="32" t="s">
        <v>53</v>
      </c>
      <c r="X8" s="32"/>
      <c r="Y8" s="37"/>
      <c r="Z8" s="37"/>
      <c r="AA8" s="22">
        <v>10</v>
      </c>
      <c r="AB8" s="1" t="s">
        <v>44</v>
      </c>
    </row>
    <row r="9" spans="1:29" ht="12.75" x14ac:dyDescent="0.2">
      <c r="A9" s="105" t="s">
        <v>405</v>
      </c>
      <c r="B9" s="105"/>
      <c r="C9" s="105"/>
      <c r="D9" s="105"/>
      <c r="E9" s="105"/>
      <c r="F9" s="105"/>
      <c r="G9" s="105"/>
      <c r="H9" s="105"/>
      <c r="I9" s="22"/>
      <c r="J9" s="16">
        <v>11</v>
      </c>
      <c r="K9" s="25" t="s">
        <v>112</v>
      </c>
      <c r="L9" s="25" t="s">
        <v>16</v>
      </c>
      <c r="M9" s="26" t="s">
        <v>53</v>
      </c>
      <c r="N9" s="26" t="s">
        <v>131</v>
      </c>
      <c r="O9" s="27" t="s">
        <v>23</v>
      </c>
      <c r="P9" s="27" t="s">
        <v>158</v>
      </c>
      <c r="Q9" s="38"/>
      <c r="R9" s="38"/>
      <c r="S9" s="25" t="s">
        <v>119</v>
      </c>
      <c r="T9" s="25" t="s">
        <v>123</v>
      </c>
      <c r="U9" s="26" t="s">
        <v>44</v>
      </c>
      <c r="V9" s="26" t="s">
        <v>140</v>
      </c>
      <c r="W9" s="27" t="s">
        <v>167</v>
      </c>
      <c r="X9" s="27"/>
      <c r="Y9" s="38"/>
      <c r="Z9" s="38"/>
      <c r="AA9" s="22">
        <v>11</v>
      </c>
      <c r="AB9" s="1" t="s">
        <v>140</v>
      </c>
    </row>
    <row r="10" spans="1:29" x14ac:dyDescent="0.2">
      <c r="A10" s="9"/>
      <c r="B10" s="9"/>
      <c r="C10" s="9"/>
      <c r="D10" s="9"/>
      <c r="E10" s="9"/>
      <c r="F10" s="9"/>
      <c r="G10" s="9"/>
      <c r="H10" s="9"/>
      <c r="I10" s="22"/>
      <c r="J10" s="16">
        <v>12</v>
      </c>
      <c r="K10" s="30" t="s">
        <v>112</v>
      </c>
      <c r="L10" s="30" t="s">
        <v>16</v>
      </c>
      <c r="M10" s="36" t="s">
        <v>53</v>
      </c>
      <c r="N10" s="36" t="s">
        <v>131</v>
      </c>
      <c r="O10" s="32" t="s">
        <v>23</v>
      </c>
      <c r="P10" s="32" t="s">
        <v>158</v>
      </c>
      <c r="Q10" s="33"/>
      <c r="R10" s="33"/>
      <c r="S10" s="30" t="s">
        <v>119</v>
      </c>
      <c r="T10" s="30" t="s">
        <v>123</v>
      </c>
      <c r="U10" s="36" t="s">
        <v>44</v>
      </c>
      <c r="V10" s="36" t="s">
        <v>140</v>
      </c>
      <c r="W10" s="32" t="s">
        <v>167</v>
      </c>
      <c r="X10" s="32" t="s">
        <v>65</v>
      </c>
      <c r="Y10" s="33"/>
      <c r="Z10" s="33"/>
      <c r="AA10" s="22">
        <v>12</v>
      </c>
      <c r="AB10" s="1" t="s">
        <v>53</v>
      </c>
    </row>
    <row r="11" spans="1:29" x14ac:dyDescent="0.2">
      <c r="A11" s="101" t="s">
        <v>0</v>
      </c>
      <c r="B11" s="101"/>
      <c r="C11" s="102" t="s">
        <v>1</v>
      </c>
      <c r="D11" s="102"/>
      <c r="E11" s="103" t="s">
        <v>2</v>
      </c>
      <c r="F11" s="103"/>
      <c r="G11" s="104" t="s">
        <v>3</v>
      </c>
      <c r="H11" s="104"/>
      <c r="I11" s="22"/>
      <c r="J11" s="16">
        <v>13</v>
      </c>
      <c r="K11" s="25" t="s">
        <v>112</v>
      </c>
      <c r="L11" s="25" t="s">
        <v>16</v>
      </c>
      <c r="M11" s="26" t="s">
        <v>23</v>
      </c>
      <c r="N11" s="26" t="s">
        <v>131</v>
      </c>
      <c r="O11" s="27" t="s">
        <v>53</v>
      </c>
      <c r="P11" s="27" t="s">
        <v>158</v>
      </c>
      <c r="Q11" s="38" t="s">
        <v>70</v>
      </c>
      <c r="R11" s="38" t="s">
        <v>123</v>
      </c>
      <c r="S11" s="25" t="s">
        <v>119</v>
      </c>
      <c r="T11" s="25" t="s">
        <v>65</v>
      </c>
      <c r="U11" s="26" t="s">
        <v>44</v>
      </c>
      <c r="V11" s="26"/>
      <c r="W11" s="27" t="s">
        <v>167</v>
      </c>
      <c r="X11" s="27"/>
      <c r="Y11" s="38" t="s">
        <v>140</v>
      </c>
      <c r="Z11" s="38"/>
      <c r="AA11" s="22">
        <v>13</v>
      </c>
      <c r="AB11" s="1" t="s">
        <v>158</v>
      </c>
    </row>
    <row r="12" spans="1:29" x14ac:dyDescent="0.2">
      <c r="A12" s="35" t="s">
        <v>112</v>
      </c>
      <c r="B12" s="35" t="s">
        <v>23</v>
      </c>
      <c r="C12" s="85" t="s">
        <v>16</v>
      </c>
      <c r="D12" s="35" t="s">
        <v>131</v>
      </c>
      <c r="E12" s="85" t="s">
        <v>119</v>
      </c>
      <c r="F12" s="35" t="s">
        <v>44</v>
      </c>
      <c r="G12" s="35" t="s">
        <v>123</v>
      </c>
      <c r="H12" s="86" t="s">
        <v>70</v>
      </c>
      <c r="I12" s="22"/>
      <c r="J12" s="16">
        <v>14</v>
      </c>
      <c r="K12" s="30" t="s">
        <v>112</v>
      </c>
      <c r="L12" s="30" t="s">
        <v>16</v>
      </c>
      <c r="M12" s="36" t="s">
        <v>23</v>
      </c>
      <c r="N12" s="36" t="s">
        <v>131</v>
      </c>
      <c r="O12" s="32" t="s">
        <v>53</v>
      </c>
      <c r="P12" s="32" t="s">
        <v>158</v>
      </c>
      <c r="Q12" s="33" t="s">
        <v>70</v>
      </c>
      <c r="R12" s="33" t="s">
        <v>72</v>
      </c>
      <c r="S12" s="30" t="s">
        <v>119</v>
      </c>
      <c r="T12" s="30" t="s">
        <v>123</v>
      </c>
      <c r="U12" s="36" t="s">
        <v>44</v>
      </c>
      <c r="V12" s="36" t="s">
        <v>140</v>
      </c>
      <c r="W12" s="32" t="s">
        <v>167</v>
      </c>
      <c r="X12" s="32"/>
      <c r="Y12" s="70" t="s">
        <v>65</v>
      </c>
      <c r="Z12" s="33"/>
      <c r="AA12" s="22">
        <v>14</v>
      </c>
      <c r="AB12" s="1" t="s">
        <v>167</v>
      </c>
    </row>
    <row r="13" spans="1:29" x14ac:dyDescent="0.2">
      <c r="A13" s="85" t="s">
        <v>53</v>
      </c>
      <c r="B13" s="35" t="s">
        <v>140</v>
      </c>
      <c r="C13" s="35" t="s">
        <v>158</v>
      </c>
      <c r="D13" s="35" t="s">
        <v>72</v>
      </c>
      <c r="E13" s="35" t="s">
        <v>167</v>
      </c>
      <c r="F13" s="21" t="s">
        <v>404</v>
      </c>
      <c r="G13" s="20" t="s">
        <v>65</v>
      </c>
      <c r="H13" s="21" t="s">
        <v>404</v>
      </c>
      <c r="I13" s="22"/>
      <c r="J13" s="16">
        <v>15</v>
      </c>
      <c r="K13" s="25" t="s">
        <v>112</v>
      </c>
      <c r="L13" s="25" t="s">
        <v>16</v>
      </c>
      <c r="M13" s="26" t="s">
        <v>23</v>
      </c>
      <c r="N13" s="26" t="s">
        <v>131</v>
      </c>
      <c r="O13" s="27" t="s">
        <v>53</v>
      </c>
      <c r="P13" s="27" t="s">
        <v>158</v>
      </c>
      <c r="Q13" s="38" t="s">
        <v>70</v>
      </c>
      <c r="R13" s="38" t="s">
        <v>72</v>
      </c>
      <c r="S13" s="25" t="s">
        <v>119</v>
      </c>
      <c r="T13" s="25" t="s">
        <v>123</v>
      </c>
      <c r="U13" s="26" t="s">
        <v>44</v>
      </c>
      <c r="V13" s="26" t="s">
        <v>140</v>
      </c>
      <c r="W13" s="27" t="s">
        <v>167</v>
      </c>
      <c r="X13" s="27" t="s">
        <v>65</v>
      </c>
      <c r="Y13" s="38">
        <v>0</v>
      </c>
      <c r="Z13" s="38"/>
      <c r="AA13" s="22">
        <v>15</v>
      </c>
      <c r="AB13" s="1" t="s">
        <v>65</v>
      </c>
    </row>
    <row r="14" spans="1:29" x14ac:dyDescent="0.2">
      <c r="A14" s="11"/>
      <c r="B14" s="12"/>
      <c r="C14" s="12"/>
      <c r="D14" s="12"/>
      <c r="E14" s="12"/>
      <c r="F14" s="12"/>
      <c r="G14" s="12"/>
      <c r="H14" s="13"/>
      <c r="I14" s="22"/>
      <c r="J14" s="19">
        <v>16</v>
      </c>
      <c r="K14" s="30" t="s">
        <v>112</v>
      </c>
      <c r="L14" s="30" t="s">
        <v>16</v>
      </c>
      <c r="M14" s="36" t="s">
        <v>23</v>
      </c>
      <c r="N14" s="36" t="s">
        <v>131</v>
      </c>
      <c r="O14" s="32" t="s">
        <v>53</v>
      </c>
      <c r="P14" s="32" t="s">
        <v>158</v>
      </c>
      <c r="Q14" s="33" t="s">
        <v>70</v>
      </c>
      <c r="R14" s="33" t="s">
        <v>72</v>
      </c>
      <c r="S14" s="30" t="s">
        <v>119</v>
      </c>
      <c r="T14" s="30" t="s">
        <v>123</v>
      </c>
      <c r="U14" s="36" t="s">
        <v>44</v>
      </c>
      <c r="V14" s="36" t="s">
        <v>140</v>
      </c>
      <c r="W14" s="32" t="s">
        <v>167</v>
      </c>
      <c r="X14" s="32" t="s">
        <v>65</v>
      </c>
      <c r="Y14" s="33">
        <v>0</v>
      </c>
      <c r="Z14" s="33">
        <v>0</v>
      </c>
      <c r="AA14" s="22">
        <v>16</v>
      </c>
      <c r="AB14" s="1" t="s">
        <v>70</v>
      </c>
    </row>
    <row r="15" spans="1:29" ht="12.75" x14ac:dyDescent="0.2">
      <c r="A15" s="105" t="s">
        <v>406</v>
      </c>
      <c r="B15" s="105"/>
      <c r="C15" s="105"/>
      <c r="D15" s="105"/>
      <c r="E15" s="105"/>
      <c r="F15" s="105"/>
      <c r="G15" s="105"/>
      <c r="H15" s="105"/>
      <c r="I15" s="22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22"/>
      <c r="AB15" s="1" t="s">
        <v>72</v>
      </c>
    </row>
    <row r="16" spans="1:29" x14ac:dyDescent="0.2">
      <c r="A16" s="9"/>
      <c r="B16" s="9"/>
      <c r="C16" s="9"/>
      <c r="D16" s="9"/>
      <c r="E16" s="9"/>
      <c r="F16" s="9"/>
      <c r="G16" s="9"/>
      <c r="H16" s="9"/>
      <c r="I16" s="22"/>
      <c r="J16" s="14">
        <v>2</v>
      </c>
      <c r="K16" s="15">
        <v>2</v>
      </c>
      <c r="L16" s="15">
        <v>3</v>
      </c>
      <c r="M16" s="15">
        <v>4</v>
      </c>
      <c r="N16" s="15">
        <v>5</v>
      </c>
      <c r="O16" s="15">
        <v>6</v>
      </c>
      <c r="P16" s="15">
        <v>7</v>
      </c>
      <c r="Q16" s="15">
        <v>8</v>
      </c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5">
        <v>16</v>
      </c>
      <c r="Z16" s="15">
        <v>17</v>
      </c>
      <c r="AA16" s="22"/>
      <c r="AB16" s="1">
        <v>0</v>
      </c>
    </row>
    <row r="17" spans="1:28" x14ac:dyDescent="0.2">
      <c r="A17" s="101" t="s">
        <v>0</v>
      </c>
      <c r="B17" s="101"/>
      <c r="C17" s="102" t="s">
        <v>1</v>
      </c>
      <c r="D17" s="102"/>
      <c r="E17" s="103" t="s">
        <v>2</v>
      </c>
      <c r="F17" s="103"/>
      <c r="G17" s="104" t="s">
        <v>3</v>
      </c>
      <c r="H17" s="104"/>
      <c r="I17" s="22"/>
      <c r="J17" s="16" t="s">
        <v>79</v>
      </c>
      <c r="K17" s="17"/>
      <c r="L17" s="17"/>
      <c r="M17" s="17"/>
      <c r="N17" s="17"/>
      <c r="O17" s="17"/>
      <c r="P17" s="17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2"/>
      <c r="AB17" s="1">
        <v>0</v>
      </c>
    </row>
    <row r="18" spans="1:28" x14ac:dyDescent="0.2">
      <c r="A18" s="35" t="s">
        <v>112</v>
      </c>
      <c r="B18" s="35" t="s">
        <v>131</v>
      </c>
      <c r="C18" s="35" t="s">
        <v>16</v>
      </c>
      <c r="D18" s="35" t="s">
        <v>23</v>
      </c>
      <c r="E18" s="35" t="s">
        <v>119</v>
      </c>
      <c r="F18" s="20" t="s">
        <v>70</v>
      </c>
      <c r="G18" s="85" t="s">
        <v>123</v>
      </c>
      <c r="H18" s="35" t="s">
        <v>44</v>
      </c>
      <c r="I18" s="22"/>
      <c r="J18" s="16">
        <v>4</v>
      </c>
      <c r="K18" s="25"/>
      <c r="L18" s="25"/>
      <c r="M18" s="26"/>
      <c r="N18" s="26"/>
      <c r="O18" s="27"/>
      <c r="P18" s="27"/>
      <c r="Q18" s="28"/>
      <c r="R18" s="28"/>
      <c r="S18" s="25"/>
      <c r="T18" s="25"/>
      <c r="U18" s="26"/>
      <c r="V18" s="26"/>
      <c r="W18" s="27"/>
      <c r="X18" s="27"/>
      <c r="Y18" s="28"/>
      <c r="Z18" s="28"/>
      <c r="AA18" s="22">
        <v>0</v>
      </c>
    </row>
    <row r="19" spans="1:28" x14ac:dyDescent="0.2">
      <c r="A19" s="85" t="s">
        <v>167</v>
      </c>
      <c r="B19" s="35" t="s">
        <v>404</v>
      </c>
      <c r="C19" s="85" t="s">
        <v>65</v>
      </c>
      <c r="D19" s="35" t="s">
        <v>404</v>
      </c>
      <c r="E19" s="85" t="s">
        <v>53</v>
      </c>
      <c r="F19" s="21" t="s">
        <v>72</v>
      </c>
      <c r="G19" s="20" t="s">
        <v>158</v>
      </c>
      <c r="H19" s="35" t="s">
        <v>140</v>
      </c>
      <c r="I19" s="22"/>
      <c r="J19" s="16">
        <v>6</v>
      </c>
      <c r="K19" s="30" t="s">
        <v>131</v>
      </c>
      <c r="L19" s="30" t="s">
        <v>123</v>
      </c>
      <c r="M19" s="31" t="s">
        <v>112</v>
      </c>
      <c r="N19" s="31" t="s">
        <v>16</v>
      </c>
      <c r="O19" s="32"/>
      <c r="P19" s="32"/>
      <c r="Q19" s="33"/>
      <c r="R19" s="33"/>
      <c r="S19" s="30" t="s">
        <v>119</v>
      </c>
      <c r="T19" s="30"/>
      <c r="U19" s="31" t="s">
        <v>23</v>
      </c>
      <c r="V19" s="31"/>
      <c r="W19" s="32"/>
      <c r="X19" s="32"/>
      <c r="Y19" s="33"/>
      <c r="Z19" s="33"/>
      <c r="AA19" s="22">
        <v>6</v>
      </c>
    </row>
    <row r="20" spans="1:28" x14ac:dyDescent="0.2">
      <c r="A20" s="11"/>
      <c r="B20" s="12"/>
      <c r="C20" s="12"/>
      <c r="D20" s="12"/>
      <c r="E20" s="12"/>
      <c r="F20" s="12"/>
      <c r="G20" s="12"/>
      <c r="H20" s="13"/>
      <c r="I20" s="22"/>
      <c r="J20" s="16">
        <v>7</v>
      </c>
      <c r="K20" s="25" t="s">
        <v>112</v>
      </c>
      <c r="L20" s="25" t="s">
        <v>119</v>
      </c>
      <c r="M20" s="34" t="s">
        <v>16</v>
      </c>
      <c r="N20" s="26" t="s">
        <v>44</v>
      </c>
      <c r="O20" s="27"/>
      <c r="P20" s="27"/>
      <c r="Q20" s="28"/>
      <c r="R20" s="28"/>
      <c r="S20" s="25"/>
      <c r="T20" s="25" t="s">
        <v>131</v>
      </c>
      <c r="U20" s="34" t="s">
        <v>123</v>
      </c>
      <c r="V20" s="26" t="s">
        <v>23</v>
      </c>
      <c r="W20" s="27"/>
      <c r="X20" s="27"/>
      <c r="Y20" s="28"/>
      <c r="Z20" s="28"/>
      <c r="AA20" s="22">
        <v>7</v>
      </c>
    </row>
    <row r="21" spans="1:28" ht="12.75" x14ac:dyDescent="0.2">
      <c r="A21" s="105" t="s">
        <v>407</v>
      </c>
      <c r="B21" s="105"/>
      <c r="C21" s="105"/>
      <c r="D21" s="105"/>
      <c r="E21" s="105"/>
      <c r="F21" s="105"/>
      <c r="G21" s="105"/>
      <c r="H21" s="105"/>
      <c r="I21" s="22"/>
      <c r="J21" s="16">
        <v>8</v>
      </c>
      <c r="K21" s="30" t="s">
        <v>112</v>
      </c>
      <c r="L21" s="30" t="s">
        <v>119</v>
      </c>
      <c r="M21" s="31" t="s">
        <v>16</v>
      </c>
      <c r="N21" s="36" t="s">
        <v>44</v>
      </c>
      <c r="O21" s="32"/>
      <c r="P21" s="32"/>
      <c r="Q21" s="33"/>
      <c r="R21" s="33"/>
      <c r="S21" s="30" t="s">
        <v>140</v>
      </c>
      <c r="T21" s="30" t="s">
        <v>131</v>
      </c>
      <c r="U21" s="31" t="s">
        <v>123</v>
      </c>
      <c r="V21" s="36" t="s">
        <v>23</v>
      </c>
      <c r="W21" s="32"/>
      <c r="X21" s="32"/>
      <c r="Y21" s="33"/>
      <c r="Z21" s="33"/>
      <c r="AA21" s="22">
        <v>8</v>
      </c>
    </row>
    <row r="22" spans="1:28" x14ac:dyDescent="0.2">
      <c r="A22" s="9"/>
      <c r="B22" s="9"/>
      <c r="C22" s="9"/>
      <c r="D22" s="9"/>
      <c r="E22" s="9"/>
      <c r="F22" s="9"/>
      <c r="G22" s="9"/>
      <c r="H22" s="9"/>
      <c r="I22" s="22"/>
      <c r="J22" s="16">
        <v>9</v>
      </c>
      <c r="K22" s="18" t="s">
        <v>112</v>
      </c>
      <c r="L22" s="18" t="s">
        <v>123</v>
      </c>
      <c r="M22" s="18" t="s">
        <v>16</v>
      </c>
      <c r="N22" s="18" t="s">
        <v>23</v>
      </c>
      <c r="O22" s="18" t="s">
        <v>119</v>
      </c>
      <c r="P22" s="18" t="s">
        <v>131</v>
      </c>
      <c r="Q22" s="18"/>
      <c r="R22" s="18"/>
      <c r="S22" s="18" t="s">
        <v>44</v>
      </c>
      <c r="T22" s="18"/>
      <c r="U22" s="18" t="s">
        <v>140</v>
      </c>
      <c r="V22" s="18"/>
      <c r="W22" s="18" t="s">
        <v>53</v>
      </c>
      <c r="X22" s="18"/>
      <c r="Y22" s="18"/>
      <c r="Z22" s="18"/>
      <c r="AA22" s="22">
        <v>9</v>
      </c>
    </row>
    <row r="23" spans="1:28" x14ac:dyDescent="0.2">
      <c r="A23" s="101" t="s">
        <v>0</v>
      </c>
      <c r="B23" s="101"/>
      <c r="C23" s="102" t="s">
        <v>1</v>
      </c>
      <c r="D23" s="102"/>
      <c r="E23" s="103" t="s">
        <v>2</v>
      </c>
      <c r="F23" s="103"/>
      <c r="G23" s="104" t="s">
        <v>3</v>
      </c>
      <c r="H23" s="104"/>
      <c r="I23" s="22"/>
      <c r="J23" s="16">
        <v>10</v>
      </c>
      <c r="K23" s="30" t="s">
        <v>112</v>
      </c>
      <c r="L23" s="30" t="s">
        <v>123</v>
      </c>
      <c r="M23" s="36" t="s">
        <v>16</v>
      </c>
      <c r="N23" s="36" t="s">
        <v>23</v>
      </c>
      <c r="O23" s="32" t="s">
        <v>53</v>
      </c>
      <c r="P23" s="32" t="s">
        <v>131</v>
      </c>
      <c r="Q23" s="37"/>
      <c r="R23" s="37"/>
      <c r="S23" s="30" t="s">
        <v>44</v>
      </c>
      <c r="T23" s="30" t="s">
        <v>119</v>
      </c>
      <c r="U23" s="36" t="s">
        <v>140</v>
      </c>
      <c r="V23" s="36"/>
      <c r="W23" s="32" t="s">
        <v>158</v>
      </c>
      <c r="X23" s="32"/>
      <c r="Y23" s="37"/>
      <c r="Z23" s="37"/>
      <c r="AA23" s="22">
        <v>10</v>
      </c>
    </row>
    <row r="24" spans="1:28" x14ac:dyDescent="0.2">
      <c r="A24" s="20" t="s">
        <v>112</v>
      </c>
      <c r="B24" s="20" t="s">
        <v>44</v>
      </c>
      <c r="C24" s="20" t="s">
        <v>16</v>
      </c>
      <c r="D24" s="20" t="s">
        <v>70</v>
      </c>
      <c r="E24" s="86" t="s">
        <v>119</v>
      </c>
      <c r="F24" s="20" t="s">
        <v>23</v>
      </c>
      <c r="G24" s="86" t="s">
        <v>123</v>
      </c>
      <c r="H24" s="20" t="s">
        <v>131</v>
      </c>
      <c r="I24" s="22"/>
      <c r="J24" s="16">
        <v>11</v>
      </c>
      <c r="K24" s="25" t="s">
        <v>112</v>
      </c>
      <c r="L24" s="25" t="s">
        <v>23</v>
      </c>
      <c r="M24" s="26" t="s">
        <v>16</v>
      </c>
      <c r="N24" s="26" t="s">
        <v>131</v>
      </c>
      <c r="O24" s="27" t="s">
        <v>119</v>
      </c>
      <c r="P24" s="27" t="s">
        <v>44</v>
      </c>
      <c r="Q24" s="38"/>
      <c r="R24" s="38"/>
      <c r="S24" s="25" t="s">
        <v>53</v>
      </c>
      <c r="T24" s="25"/>
      <c r="U24" s="26" t="s">
        <v>158</v>
      </c>
      <c r="V24" s="26" t="s">
        <v>123</v>
      </c>
      <c r="W24" s="27" t="s">
        <v>167</v>
      </c>
      <c r="X24" s="27" t="s">
        <v>140</v>
      </c>
      <c r="Y24" s="38"/>
      <c r="Z24" s="38"/>
      <c r="AA24" s="22">
        <v>11</v>
      </c>
    </row>
    <row r="25" spans="1:28" x14ac:dyDescent="0.2">
      <c r="A25" s="20" t="s">
        <v>65</v>
      </c>
      <c r="B25" s="86" t="s">
        <v>72</v>
      </c>
      <c r="C25" s="86" t="s">
        <v>167</v>
      </c>
      <c r="D25" s="35" t="s">
        <v>140</v>
      </c>
      <c r="E25" s="20" t="s">
        <v>158</v>
      </c>
      <c r="F25" s="21" t="s">
        <v>404</v>
      </c>
      <c r="G25" s="20" t="s">
        <v>53</v>
      </c>
      <c r="H25" s="21" t="s">
        <v>404</v>
      </c>
      <c r="I25" s="22"/>
      <c r="J25" s="16">
        <v>12</v>
      </c>
      <c r="K25" s="30" t="s">
        <v>112</v>
      </c>
      <c r="L25" s="30" t="s">
        <v>23</v>
      </c>
      <c r="M25" s="36" t="s">
        <v>16</v>
      </c>
      <c r="N25" s="36" t="s">
        <v>131</v>
      </c>
      <c r="O25" s="32" t="s">
        <v>119</v>
      </c>
      <c r="P25" s="32" t="s">
        <v>44</v>
      </c>
      <c r="Q25" s="33"/>
      <c r="R25" s="33"/>
      <c r="S25" s="30" t="s">
        <v>53</v>
      </c>
      <c r="T25" s="30" t="s">
        <v>65</v>
      </c>
      <c r="U25" s="36" t="s">
        <v>158</v>
      </c>
      <c r="V25" s="36" t="s">
        <v>123</v>
      </c>
      <c r="W25" s="32" t="s">
        <v>167</v>
      </c>
      <c r="X25" s="32" t="s">
        <v>140</v>
      </c>
      <c r="Y25" s="33"/>
      <c r="Z25" s="33"/>
      <c r="AA25" s="22">
        <v>12</v>
      </c>
    </row>
    <row r="26" spans="1:28" x14ac:dyDescent="0.2">
      <c r="A26" s="11"/>
      <c r="B26" s="12"/>
      <c r="C26" s="12"/>
      <c r="D26" s="12"/>
      <c r="E26" s="12"/>
      <c r="F26" s="12"/>
      <c r="G26" s="12"/>
      <c r="H26" s="13"/>
      <c r="I26" s="22"/>
      <c r="J26" s="16">
        <v>13</v>
      </c>
      <c r="K26" s="25" t="s">
        <v>112</v>
      </c>
      <c r="L26" s="25" t="s">
        <v>23</v>
      </c>
      <c r="M26" s="26" t="s">
        <v>16</v>
      </c>
      <c r="N26" s="26" t="s">
        <v>131</v>
      </c>
      <c r="O26" s="27" t="s">
        <v>119</v>
      </c>
      <c r="P26" s="27" t="s">
        <v>44</v>
      </c>
      <c r="Q26" s="38" t="s">
        <v>123</v>
      </c>
      <c r="R26" s="38" t="s">
        <v>140</v>
      </c>
      <c r="S26" s="25" t="s">
        <v>53</v>
      </c>
      <c r="T26" s="25" t="s">
        <v>70</v>
      </c>
      <c r="U26" s="26" t="s">
        <v>158</v>
      </c>
      <c r="V26" s="26"/>
      <c r="W26" s="27" t="s">
        <v>167</v>
      </c>
      <c r="X26" s="27"/>
      <c r="Y26" s="38" t="s">
        <v>65</v>
      </c>
      <c r="Z26" s="38"/>
      <c r="AA26" s="22">
        <v>13</v>
      </c>
    </row>
    <row r="27" spans="1:28" ht="12.75" x14ac:dyDescent="0.2">
      <c r="A27" s="105" t="s">
        <v>408</v>
      </c>
      <c r="B27" s="105"/>
      <c r="C27" s="105"/>
      <c r="D27" s="105"/>
      <c r="E27" s="105"/>
      <c r="F27" s="105"/>
      <c r="G27" s="105"/>
      <c r="H27" s="105"/>
      <c r="I27" s="22"/>
      <c r="J27" s="16">
        <v>14</v>
      </c>
      <c r="K27" s="30" t="s">
        <v>112</v>
      </c>
      <c r="L27" s="30" t="s">
        <v>23</v>
      </c>
      <c r="M27" s="36" t="s">
        <v>16</v>
      </c>
      <c r="N27" s="36" t="s">
        <v>131</v>
      </c>
      <c r="O27" s="32" t="s">
        <v>119</v>
      </c>
      <c r="P27" s="32" t="s">
        <v>44</v>
      </c>
      <c r="Q27" s="33" t="s">
        <v>123</v>
      </c>
      <c r="R27" s="33" t="s">
        <v>140</v>
      </c>
      <c r="S27" s="30" t="s">
        <v>53</v>
      </c>
      <c r="T27" s="30" t="s">
        <v>70</v>
      </c>
      <c r="U27" s="36" t="s">
        <v>158</v>
      </c>
      <c r="V27" s="36" t="s">
        <v>72</v>
      </c>
      <c r="W27" s="32" t="s">
        <v>167</v>
      </c>
      <c r="X27" s="32"/>
      <c r="Y27" s="33" t="s">
        <v>65</v>
      </c>
      <c r="Z27" s="33"/>
      <c r="AA27" s="22">
        <v>14</v>
      </c>
    </row>
    <row r="28" spans="1:28" ht="12.75" x14ac:dyDescent="0.2">
      <c r="A28" s="29"/>
      <c r="B28" s="29"/>
      <c r="C28" s="29"/>
      <c r="D28" s="29"/>
      <c r="E28" s="29"/>
      <c r="F28" s="29"/>
      <c r="G28" s="29"/>
      <c r="H28" s="29"/>
      <c r="I28" s="22"/>
      <c r="J28" s="16">
        <v>15</v>
      </c>
      <c r="K28" s="25" t="s">
        <v>112</v>
      </c>
      <c r="L28" s="25" t="s">
        <v>23</v>
      </c>
      <c r="M28" s="26" t="s">
        <v>16</v>
      </c>
      <c r="N28" s="26" t="s">
        <v>131</v>
      </c>
      <c r="O28" s="27" t="s">
        <v>119</v>
      </c>
      <c r="P28" s="27" t="s">
        <v>44</v>
      </c>
      <c r="Q28" s="38" t="s">
        <v>123</v>
      </c>
      <c r="R28" s="38" t="s">
        <v>140</v>
      </c>
      <c r="S28" s="25" t="s">
        <v>53</v>
      </c>
      <c r="T28" s="25" t="s">
        <v>70</v>
      </c>
      <c r="U28" s="26" t="s">
        <v>158</v>
      </c>
      <c r="V28" s="26" t="s">
        <v>72</v>
      </c>
      <c r="W28" s="27" t="s">
        <v>167</v>
      </c>
      <c r="X28" s="27">
        <v>0</v>
      </c>
      <c r="Y28" s="38" t="s">
        <v>65</v>
      </c>
      <c r="Z28" s="38"/>
      <c r="AA28" s="22">
        <v>15</v>
      </c>
    </row>
    <row r="29" spans="1:28" x14ac:dyDescent="0.2">
      <c r="A29" s="114" t="s">
        <v>0</v>
      </c>
      <c r="B29" s="114"/>
      <c r="C29" s="115" t="s">
        <v>1</v>
      </c>
      <c r="D29" s="115"/>
      <c r="E29" s="116" t="s">
        <v>2</v>
      </c>
      <c r="F29" s="116"/>
      <c r="G29" s="117" t="s">
        <v>3</v>
      </c>
      <c r="H29" s="117"/>
      <c r="I29" s="22"/>
      <c r="J29" s="19">
        <v>16</v>
      </c>
      <c r="K29" s="30" t="s">
        <v>112</v>
      </c>
      <c r="L29" s="30" t="s">
        <v>23</v>
      </c>
      <c r="M29" s="36" t="s">
        <v>16</v>
      </c>
      <c r="N29" s="36" t="s">
        <v>131</v>
      </c>
      <c r="O29" s="32" t="s">
        <v>119</v>
      </c>
      <c r="P29" s="32" t="s">
        <v>44</v>
      </c>
      <c r="Q29" s="33" t="s">
        <v>123</v>
      </c>
      <c r="R29" s="33" t="s">
        <v>140</v>
      </c>
      <c r="S29" s="30" t="s">
        <v>53</v>
      </c>
      <c r="T29" s="30" t="s">
        <v>70</v>
      </c>
      <c r="U29" s="36" t="s">
        <v>158</v>
      </c>
      <c r="V29" s="36" t="s">
        <v>72</v>
      </c>
      <c r="W29" s="32" t="s">
        <v>167</v>
      </c>
      <c r="X29" s="32">
        <v>0</v>
      </c>
      <c r="Y29" s="33" t="s">
        <v>65</v>
      </c>
      <c r="Z29" s="33">
        <v>0</v>
      </c>
      <c r="AA29" s="22">
        <v>16</v>
      </c>
    </row>
    <row r="30" spans="1:28" x14ac:dyDescent="0.2">
      <c r="A30" s="20" t="s">
        <v>112</v>
      </c>
      <c r="B30" s="86" t="s">
        <v>70</v>
      </c>
      <c r="C30" s="20" t="s">
        <v>16</v>
      </c>
      <c r="D30" s="86" t="s">
        <v>44</v>
      </c>
      <c r="E30" s="20" t="s">
        <v>119</v>
      </c>
      <c r="F30" s="20" t="s">
        <v>131</v>
      </c>
      <c r="G30" s="20" t="s">
        <v>123</v>
      </c>
      <c r="H30" s="20" t="s">
        <v>23</v>
      </c>
      <c r="I30" s="22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22"/>
    </row>
    <row r="31" spans="1:28" x14ac:dyDescent="0.2">
      <c r="A31" s="20" t="s">
        <v>158</v>
      </c>
      <c r="B31" s="20" t="s">
        <v>404</v>
      </c>
      <c r="C31" s="20" t="s">
        <v>53</v>
      </c>
      <c r="D31" s="20" t="s">
        <v>404</v>
      </c>
      <c r="E31" s="20" t="s">
        <v>65</v>
      </c>
      <c r="F31" s="85" t="s">
        <v>140</v>
      </c>
      <c r="G31" s="20" t="s">
        <v>167</v>
      </c>
      <c r="H31" s="87" t="s">
        <v>72</v>
      </c>
      <c r="I31" s="22"/>
      <c r="J31" s="14">
        <v>3</v>
      </c>
      <c r="K31" s="15">
        <v>2</v>
      </c>
      <c r="L31" s="15">
        <v>3</v>
      </c>
      <c r="M31" s="15">
        <v>4</v>
      </c>
      <c r="N31" s="15">
        <v>5</v>
      </c>
      <c r="O31" s="15">
        <v>6</v>
      </c>
      <c r="P31" s="15">
        <v>7</v>
      </c>
      <c r="Q31" s="15">
        <v>8</v>
      </c>
      <c r="R31" s="15">
        <v>9</v>
      </c>
      <c r="S31" s="15">
        <v>10</v>
      </c>
      <c r="T31" s="15">
        <v>11</v>
      </c>
      <c r="U31" s="15">
        <v>12</v>
      </c>
      <c r="V31" s="15">
        <v>13</v>
      </c>
      <c r="W31" s="15">
        <v>14</v>
      </c>
      <c r="X31" s="15">
        <v>15</v>
      </c>
      <c r="Y31" s="15">
        <v>16</v>
      </c>
      <c r="Z31" s="15">
        <v>17</v>
      </c>
      <c r="AA31" s="22"/>
    </row>
    <row r="32" spans="1:28" x14ac:dyDescent="0.2">
      <c r="A32" s="11"/>
      <c r="B32" s="12"/>
      <c r="C32" s="12"/>
      <c r="D32" s="12"/>
      <c r="E32" s="12"/>
      <c r="F32" s="12"/>
      <c r="G32" s="12"/>
      <c r="H32" s="13"/>
      <c r="I32" s="22"/>
      <c r="J32" s="16" t="s">
        <v>79</v>
      </c>
      <c r="K32" s="17"/>
      <c r="L32" s="17"/>
      <c r="M32" s="17"/>
      <c r="N32" s="17"/>
      <c r="O32" s="17"/>
      <c r="P32" s="17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2"/>
    </row>
    <row r="33" spans="1:27" ht="11.25" customHeight="1" x14ac:dyDescent="0.2">
      <c r="A33" s="40"/>
      <c r="B33" s="40"/>
      <c r="C33" s="40"/>
      <c r="D33" s="40"/>
      <c r="E33" s="40"/>
      <c r="F33" s="40"/>
      <c r="G33" s="40"/>
      <c r="H33" s="40"/>
      <c r="I33" s="22"/>
      <c r="J33" s="16">
        <v>8</v>
      </c>
      <c r="K33" s="30" t="s">
        <v>119</v>
      </c>
      <c r="L33" s="30" t="s">
        <v>131</v>
      </c>
      <c r="M33" s="31" t="s">
        <v>23</v>
      </c>
      <c r="N33" s="36" t="s">
        <v>112</v>
      </c>
      <c r="O33" s="32"/>
      <c r="P33" s="32"/>
      <c r="Q33" s="33"/>
      <c r="R33" s="33"/>
      <c r="S33" s="30" t="s">
        <v>44</v>
      </c>
      <c r="T33" s="30" t="s">
        <v>140</v>
      </c>
      <c r="U33" s="31" t="s">
        <v>16</v>
      </c>
      <c r="V33" s="36" t="s">
        <v>123</v>
      </c>
      <c r="W33" s="32"/>
      <c r="X33" s="32"/>
      <c r="Y33" s="33"/>
      <c r="Z33" s="33"/>
      <c r="AA33" s="22">
        <v>8</v>
      </c>
    </row>
    <row r="34" spans="1:27" ht="11.25" customHeight="1" x14ac:dyDescent="0.2">
      <c r="A34" s="100" t="s">
        <v>78</v>
      </c>
      <c r="B34" s="100"/>
      <c r="C34" s="100"/>
      <c r="D34" s="100"/>
      <c r="E34" s="100"/>
      <c r="F34" s="100"/>
      <c r="G34" s="100"/>
      <c r="H34" s="100"/>
      <c r="I34" s="22"/>
      <c r="J34" s="16">
        <v>9</v>
      </c>
      <c r="K34" s="18" t="s">
        <v>23</v>
      </c>
      <c r="L34" s="18" t="s">
        <v>112</v>
      </c>
      <c r="M34" s="18" t="s">
        <v>131</v>
      </c>
      <c r="N34" s="18" t="s">
        <v>16</v>
      </c>
      <c r="O34" s="18" t="s">
        <v>123</v>
      </c>
      <c r="P34" s="18" t="s">
        <v>119</v>
      </c>
      <c r="Q34" s="18"/>
      <c r="R34" s="18"/>
      <c r="S34" s="18" t="s">
        <v>53</v>
      </c>
      <c r="T34" s="18"/>
      <c r="U34" s="18" t="s">
        <v>44</v>
      </c>
      <c r="V34" s="18"/>
      <c r="W34" s="18" t="s">
        <v>140</v>
      </c>
      <c r="X34" s="18"/>
      <c r="Y34" s="18"/>
      <c r="Z34" s="18"/>
      <c r="AA34" s="22">
        <v>9</v>
      </c>
    </row>
    <row r="35" spans="1:27" ht="11.25" customHeight="1" x14ac:dyDescent="0.2">
      <c r="A35" s="100"/>
      <c r="B35" s="100"/>
      <c r="C35" s="100"/>
      <c r="D35" s="100"/>
      <c r="E35" s="100"/>
      <c r="F35" s="100"/>
      <c r="G35" s="100"/>
      <c r="H35" s="100"/>
      <c r="I35" s="22"/>
      <c r="J35" s="16">
        <v>10</v>
      </c>
      <c r="K35" s="30" t="s">
        <v>23</v>
      </c>
      <c r="L35" s="30" t="s">
        <v>112</v>
      </c>
      <c r="M35" s="36" t="s">
        <v>131</v>
      </c>
      <c r="N35" s="36" t="s">
        <v>16</v>
      </c>
      <c r="O35" s="32" t="s">
        <v>123</v>
      </c>
      <c r="P35" s="32" t="s">
        <v>119</v>
      </c>
      <c r="Q35" s="37"/>
      <c r="R35" s="37"/>
      <c r="S35" s="30" t="s">
        <v>53</v>
      </c>
      <c r="T35" s="30" t="s">
        <v>44</v>
      </c>
      <c r="U35" s="36" t="s">
        <v>158</v>
      </c>
      <c r="V35" s="36"/>
      <c r="W35" s="32" t="s">
        <v>140</v>
      </c>
      <c r="X35" s="32"/>
      <c r="Y35" s="37"/>
      <c r="Z35" s="37"/>
      <c r="AA35" s="22">
        <v>10</v>
      </c>
    </row>
    <row r="36" spans="1:27" ht="11.25" hidden="1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16">
        <v>11</v>
      </c>
      <c r="K36" s="25" t="s">
        <v>112</v>
      </c>
      <c r="L36" s="25" t="s">
        <v>44</v>
      </c>
      <c r="M36" s="26" t="s">
        <v>16</v>
      </c>
      <c r="N36" s="26" t="s">
        <v>140</v>
      </c>
      <c r="O36" s="27" t="s">
        <v>119</v>
      </c>
      <c r="P36" s="27" t="s">
        <v>23</v>
      </c>
      <c r="Q36" s="38"/>
      <c r="R36" s="38"/>
      <c r="S36" s="25"/>
      <c r="T36" s="25" t="s">
        <v>123</v>
      </c>
      <c r="U36" s="26" t="s">
        <v>167</v>
      </c>
      <c r="V36" s="26" t="s">
        <v>53</v>
      </c>
      <c r="W36" s="27" t="s">
        <v>158</v>
      </c>
      <c r="X36" s="27" t="s">
        <v>131</v>
      </c>
      <c r="Y36" s="38"/>
      <c r="Z36" s="38"/>
      <c r="AA36" s="22">
        <v>11</v>
      </c>
    </row>
    <row r="37" spans="1:27" ht="11.25" hidden="1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16">
        <v>12</v>
      </c>
      <c r="K37" s="30" t="s">
        <v>112</v>
      </c>
      <c r="L37" s="30" t="s">
        <v>44</v>
      </c>
      <c r="M37" s="36" t="s">
        <v>16</v>
      </c>
      <c r="N37" s="36" t="s">
        <v>140</v>
      </c>
      <c r="O37" s="32" t="s">
        <v>119</v>
      </c>
      <c r="P37" s="32" t="s">
        <v>23</v>
      </c>
      <c r="Q37" s="33"/>
      <c r="R37" s="33"/>
      <c r="S37" s="30" t="s">
        <v>65</v>
      </c>
      <c r="T37" s="30" t="s">
        <v>123</v>
      </c>
      <c r="U37" s="36" t="s">
        <v>167</v>
      </c>
      <c r="V37" s="36" t="s">
        <v>53</v>
      </c>
      <c r="W37" s="32" t="s">
        <v>158</v>
      </c>
      <c r="X37" s="32" t="s">
        <v>131</v>
      </c>
      <c r="Y37" s="33"/>
      <c r="Z37" s="33"/>
      <c r="AA37" s="22">
        <v>12</v>
      </c>
    </row>
    <row r="38" spans="1:27" ht="11.25" hidden="1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16">
        <v>13</v>
      </c>
      <c r="K38" s="25" t="s">
        <v>112</v>
      </c>
      <c r="L38" s="25" t="s">
        <v>44</v>
      </c>
      <c r="M38" s="26" t="s">
        <v>16</v>
      </c>
      <c r="N38" s="26" t="s">
        <v>140</v>
      </c>
      <c r="O38" s="27" t="s">
        <v>119</v>
      </c>
      <c r="P38" s="27" t="s">
        <v>23</v>
      </c>
      <c r="Q38" s="38" t="s">
        <v>123</v>
      </c>
      <c r="R38" s="38" t="s">
        <v>131</v>
      </c>
      <c r="S38" s="25" t="s">
        <v>65</v>
      </c>
      <c r="T38" s="25"/>
      <c r="U38" s="26" t="s">
        <v>167</v>
      </c>
      <c r="V38" s="26" t="s">
        <v>70</v>
      </c>
      <c r="W38" s="27" t="s">
        <v>158</v>
      </c>
      <c r="X38" s="27"/>
      <c r="Y38" s="38" t="s">
        <v>53</v>
      </c>
      <c r="Z38" s="38"/>
      <c r="AA38" s="22">
        <v>13</v>
      </c>
    </row>
    <row r="39" spans="1:27" ht="11.25" hidden="1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16">
        <v>14</v>
      </c>
      <c r="K39" s="30" t="s">
        <v>112</v>
      </c>
      <c r="L39" s="30" t="s">
        <v>44</v>
      </c>
      <c r="M39" s="36" t="s">
        <v>16</v>
      </c>
      <c r="N39" s="36" t="s">
        <v>140</v>
      </c>
      <c r="O39" s="32" t="s">
        <v>119</v>
      </c>
      <c r="P39" s="32" t="s">
        <v>23</v>
      </c>
      <c r="Q39" s="33" t="s">
        <v>123</v>
      </c>
      <c r="R39" s="33" t="s">
        <v>131</v>
      </c>
      <c r="S39" s="30" t="s">
        <v>65</v>
      </c>
      <c r="T39" s="30" t="s">
        <v>72</v>
      </c>
      <c r="U39" s="36" t="s">
        <v>167</v>
      </c>
      <c r="V39" s="36" t="s">
        <v>70</v>
      </c>
      <c r="W39" s="32" t="s">
        <v>158</v>
      </c>
      <c r="X39" s="32"/>
      <c r="Y39" s="33" t="s">
        <v>53</v>
      </c>
      <c r="Z39" s="33"/>
      <c r="AA39" s="22">
        <v>14</v>
      </c>
    </row>
    <row r="40" spans="1:27" ht="11.25" hidden="1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16">
        <v>15</v>
      </c>
      <c r="K40" s="25" t="s">
        <v>112</v>
      </c>
      <c r="L40" s="25" t="s">
        <v>44</v>
      </c>
      <c r="M40" s="26" t="s">
        <v>16</v>
      </c>
      <c r="N40" s="26" t="s">
        <v>140</v>
      </c>
      <c r="O40" s="27" t="s">
        <v>119</v>
      </c>
      <c r="P40" s="27" t="s">
        <v>23</v>
      </c>
      <c r="Q40" s="38" t="s">
        <v>123</v>
      </c>
      <c r="R40" s="38" t="s">
        <v>131</v>
      </c>
      <c r="S40" s="25" t="s">
        <v>65</v>
      </c>
      <c r="T40" s="25" t="s">
        <v>72</v>
      </c>
      <c r="U40" s="26" t="s">
        <v>167</v>
      </c>
      <c r="V40" s="26" t="s">
        <v>70</v>
      </c>
      <c r="W40" s="27" t="s">
        <v>158</v>
      </c>
      <c r="X40" s="27"/>
      <c r="Y40" s="38" t="s">
        <v>53</v>
      </c>
      <c r="Z40" s="38">
        <v>0</v>
      </c>
      <c r="AA40" s="22">
        <v>15</v>
      </c>
    </row>
    <row r="41" spans="1:27" ht="11.25" hidden="1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19">
        <v>16</v>
      </c>
      <c r="K41" s="30" t="s">
        <v>112</v>
      </c>
      <c r="L41" s="30" t="s">
        <v>44</v>
      </c>
      <c r="M41" s="36" t="s">
        <v>16</v>
      </c>
      <c r="N41" s="36" t="s">
        <v>140</v>
      </c>
      <c r="O41" s="32" t="s">
        <v>119</v>
      </c>
      <c r="P41" s="32" t="s">
        <v>23</v>
      </c>
      <c r="Q41" s="33" t="s">
        <v>123</v>
      </c>
      <c r="R41" s="33" t="s">
        <v>131</v>
      </c>
      <c r="S41" s="30" t="s">
        <v>65</v>
      </c>
      <c r="T41" s="30" t="s">
        <v>72</v>
      </c>
      <c r="U41" s="36" t="s">
        <v>167</v>
      </c>
      <c r="V41" s="36" t="s">
        <v>70</v>
      </c>
      <c r="W41" s="32" t="s">
        <v>158</v>
      </c>
      <c r="X41" s="32">
        <v>0</v>
      </c>
      <c r="Y41" s="33" t="s">
        <v>53</v>
      </c>
      <c r="Z41" s="33">
        <v>0</v>
      </c>
      <c r="AA41" s="22">
        <v>16</v>
      </c>
    </row>
    <row r="42" spans="1:27" ht="11.25" hidden="1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22"/>
    </row>
    <row r="43" spans="1:27" ht="11.25" hidden="1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14">
        <v>5</v>
      </c>
      <c r="K43" s="15">
        <v>2</v>
      </c>
      <c r="L43" s="15">
        <v>3</v>
      </c>
      <c r="M43" s="15">
        <v>4</v>
      </c>
      <c r="N43" s="15">
        <v>5</v>
      </c>
      <c r="O43" s="15">
        <v>6</v>
      </c>
      <c r="P43" s="15">
        <v>7</v>
      </c>
      <c r="Q43" s="15">
        <v>8</v>
      </c>
      <c r="R43" s="15">
        <v>9</v>
      </c>
      <c r="S43" s="15">
        <v>10</v>
      </c>
      <c r="T43" s="15">
        <v>11</v>
      </c>
      <c r="U43" s="15">
        <v>12</v>
      </c>
      <c r="V43" s="15">
        <v>13</v>
      </c>
      <c r="W43" s="15">
        <v>14</v>
      </c>
      <c r="X43" s="15">
        <v>15</v>
      </c>
      <c r="Y43" s="15">
        <v>16</v>
      </c>
      <c r="Z43" s="15">
        <v>17</v>
      </c>
      <c r="AA43" s="22"/>
    </row>
    <row r="44" spans="1:27" ht="11.25" hidden="1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16" t="s">
        <v>79</v>
      </c>
      <c r="K44" s="17"/>
      <c r="L44" s="17"/>
      <c r="M44" s="17"/>
      <c r="N44" s="17"/>
      <c r="O44" s="17"/>
      <c r="P44" s="17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2"/>
    </row>
    <row r="45" spans="1:27" ht="11.25" hidden="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16">
        <v>4</v>
      </c>
      <c r="K45" s="25"/>
      <c r="L45" s="25"/>
      <c r="M45" s="26"/>
      <c r="N45" s="26"/>
      <c r="O45" s="27"/>
      <c r="P45" s="27"/>
      <c r="Q45" s="28"/>
      <c r="R45" s="28"/>
      <c r="S45" s="25"/>
      <c r="T45" s="25"/>
      <c r="U45" s="26"/>
      <c r="V45" s="26"/>
      <c r="W45" s="27"/>
      <c r="X45" s="27"/>
      <c r="Y45" s="28"/>
      <c r="Z45" s="28"/>
      <c r="AA45" s="22">
        <v>0</v>
      </c>
    </row>
    <row r="46" spans="1:27" ht="11.25" hidden="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16">
        <v>6</v>
      </c>
      <c r="K46" s="30" t="s">
        <v>123</v>
      </c>
      <c r="L46" s="30" t="s">
        <v>23</v>
      </c>
      <c r="M46" s="31" t="s">
        <v>16</v>
      </c>
      <c r="N46" s="31" t="s">
        <v>119</v>
      </c>
      <c r="O46" s="32"/>
      <c r="P46" s="32"/>
      <c r="Q46" s="33"/>
      <c r="R46" s="33"/>
      <c r="S46" s="30" t="s">
        <v>112</v>
      </c>
      <c r="T46" s="30"/>
      <c r="U46" s="31" t="s">
        <v>131</v>
      </c>
      <c r="V46" s="31"/>
      <c r="W46" s="32"/>
      <c r="X46" s="32"/>
      <c r="Y46" s="33"/>
      <c r="Z46" s="33"/>
      <c r="AA46" s="22">
        <v>6</v>
      </c>
    </row>
    <row r="47" spans="1:27" ht="11.25" hidden="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16">
        <v>7</v>
      </c>
      <c r="K47" s="25" t="s">
        <v>23</v>
      </c>
      <c r="L47" s="25" t="s">
        <v>131</v>
      </c>
      <c r="M47" s="34" t="s">
        <v>16</v>
      </c>
      <c r="N47" s="26" t="s">
        <v>112</v>
      </c>
      <c r="O47" s="27"/>
      <c r="P47" s="27"/>
      <c r="Q47" s="28"/>
      <c r="R47" s="28"/>
      <c r="S47" s="25" t="s">
        <v>123</v>
      </c>
      <c r="T47" s="25"/>
      <c r="U47" s="34" t="s">
        <v>44</v>
      </c>
      <c r="V47" s="26" t="s">
        <v>119</v>
      </c>
      <c r="W47" s="27"/>
      <c r="X47" s="27"/>
      <c r="Y47" s="28"/>
      <c r="Z47" s="28"/>
      <c r="AA47" s="22">
        <v>7</v>
      </c>
    </row>
    <row r="48" spans="1:27" ht="11.25" hidden="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16">
        <v>8</v>
      </c>
      <c r="K48" s="30" t="s">
        <v>23</v>
      </c>
      <c r="L48" s="30" t="s">
        <v>131</v>
      </c>
      <c r="M48" s="31" t="s">
        <v>16</v>
      </c>
      <c r="N48" s="36" t="s">
        <v>112</v>
      </c>
      <c r="O48" s="32"/>
      <c r="P48" s="32"/>
      <c r="Q48" s="33"/>
      <c r="R48" s="33"/>
      <c r="S48" s="30" t="s">
        <v>123</v>
      </c>
      <c r="T48" s="30" t="s">
        <v>140</v>
      </c>
      <c r="U48" s="31" t="s">
        <v>44</v>
      </c>
      <c r="V48" s="36" t="s">
        <v>119</v>
      </c>
      <c r="W48" s="32"/>
      <c r="X48" s="32"/>
      <c r="Y48" s="33"/>
      <c r="Z48" s="33"/>
      <c r="AA48" s="22">
        <v>8</v>
      </c>
    </row>
    <row r="49" spans="1:27" ht="11.25" hidden="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16">
        <v>9</v>
      </c>
      <c r="K49" s="18" t="s">
        <v>112</v>
      </c>
      <c r="L49" s="18" t="s">
        <v>16</v>
      </c>
      <c r="M49" s="18" t="s">
        <v>123</v>
      </c>
      <c r="N49" s="18" t="s">
        <v>23</v>
      </c>
      <c r="O49" s="18" t="s">
        <v>44</v>
      </c>
      <c r="P49" s="18" t="s">
        <v>140</v>
      </c>
      <c r="Q49" s="18"/>
      <c r="R49" s="18"/>
      <c r="S49" s="18" t="s">
        <v>119</v>
      </c>
      <c r="T49" s="18"/>
      <c r="U49" s="18" t="s">
        <v>131</v>
      </c>
      <c r="V49" s="18"/>
      <c r="W49" s="18" t="s">
        <v>53</v>
      </c>
      <c r="X49" s="18"/>
      <c r="Y49" s="18"/>
      <c r="Z49" s="18"/>
      <c r="AA49" s="22">
        <v>9</v>
      </c>
    </row>
    <row r="50" spans="1:27" ht="11.25" hidden="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16">
        <v>10</v>
      </c>
      <c r="K50" s="30" t="s">
        <v>112</v>
      </c>
      <c r="L50" s="30" t="s">
        <v>16</v>
      </c>
      <c r="M50" s="36" t="s">
        <v>123</v>
      </c>
      <c r="N50" s="36" t="s">
        <v>23</v>
      </c>
      <c r="O50" s="32" t="s">
        <v>44</v>
      </c>
      <c r="P50" s="32" t="s">
        <v>140</v>
      </c>
      <c r="Q50" s="37"/>
      <c r="R50" s="37"/>
      <c r="S50" s="30" t="s">
        <v>119</v>
      </c>
      <c r="T50" s="30"/>
      <c r="U50" s="36" t="s">
        <v>131</v>
      </c>
      <c r="V50" s="36"/>
      <c r="W50" s="32" t="s">
        <v>53</v>
      </c>
      <c r="X50" s="32" t="s">
        <v>158</v>
      </c>
      <c r="Y50" s="37"/>
      <c r="Z50" s="37"/>
      <c r="AA50" s="22">
        <v>10</v>
      </c>
    </row>
    <row r="51" spans="1:27" ht="11.25" hidden="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16">
        <v>11</v>
      </c>
      <c r="K51" s="25" t="s">
        <v>112</v>
      </c>
      <c r="L51" s="25" t="s">
        <v>140</v>
      </c>
      <c r="M51" s="26" t="s">
        <v>16</v>
      </c>
      <c r="N51" s="26" t="s">
        <v>44</v>
      </c>
      <c r="O51" s="27" t="s">
        <v>119</v>
      </c>
      <c r="P51" s="27" t="s">
        <v>131</v>
      </c>
      <c r="Q51" s="38"/>
      <c r="R51" s="38"/>
      <c r="S51" s="25" t="s">
        <v>158</v>
      </c>
      <c r="T51" s="25" t="s">
        <v>23</v>
      </c>
      <c r="U51" s="26" t="s">
        <v>123</v>
      </c>
      <c r="V51" s="26" t="s">
        <v>167</v>
      </c>
      <c r="W51" s="27"/>
      <c r="X51" s="27" t="s">
        <v>53</v>
      </c>
      <c r="Y51" s="38"/>
      <c r="Z51" s="38"/>
      <c r="AA51" s="22">
        <v>11</v>
      </c>
    </row>
    <row r="52" spans="1:27" ht="11.25" hidden="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16">
        <v>12</v>
      </c>
      <c r="K52" s="30" t="s">
        <v>112</v>
      </c>
      <c r="L52" s="30" t="s">
        <v>140</v>
      </c>
      <c r="M52" s="36" t="s">
        <v>16</v>
      </c>
      <c r="N52" s="36" t="s">
        <v>44</v>
      </c>
      <c r="O52" s="32" t="s">
        <v>119</v>
      </c>
      <c r="P52" s="32" t="s">
        <v>131</v>
      </c>
      <c r="Q52" s="33"/>
      <c r="R52" s="33"/>
      <c r="S52" s="30" t="s">
        <v>158</v>
      </c>
      <c r="T52" s="30" t="s">
        <v>23</v>
      </c>
      <c r="U52" s="36" t="s">
        <v>123</v>
      </c>
      <c r="V52" s="36" t="s">
        <v>167</v>
      </c>
      <c r="W52" s="32" t="s">
        <v>65</v>
      </c>
      <c r="X52" s="32" t="s">
        <v>53</v>
      </c>
      <c r="Y52" s="33"/>
      <c r="Z52" s="33"/>
      <c r="AA52" s="22">
        <v>12</v>
      </c>
    </row>
    <row r="53" spans="1:27" ht="11.25" hidden="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16">
        <v>13</v>
      </c>
      <c r="K53" s="25" t="s">
        <v>112</v>
      </c>
      <c r="L53" s="25" t="s">
        <v>140</v>
      </c>
      <c r="M53" s="26" t="s">
        <v>16</v>
      </c>
      <c r="N53" s="26" t="s">
        <v>44</v>
      </c>
      <c r="O53" s="27" t="s">
        <v>119</v>
      </c>
      <c r="P53" s="27" t="s">
        <v>131</v>
      </c>
      <c r="Q53" s="38" t="s">
        <v>123</v>
      </c>
      <c r="R53" s="38" t="s">
        <v>23</v>
      </c>
      <c r="S53" s="25" t="s">
        <v>158</v>
      </c>
      <c r="T53" s="25"/>
      <c r="U53" s="26" t="s">
        <v>53</v>
      </c>
      <c r="V53" s="26"/>
      <c r="W53" s="27" t="s">
        <v>65</v>
      </c>
      <c r="X53" s="27" t="s">
        <v>70</v>
      </c>
      <c r="Y53" s="38" t="s">
        <v>167</v>
      </c>
      <c r="Z53" s="38"/>
      <c r="AA53" s="22">
        <v>13</v>
      </c>
    </row>
    <row r="54" spans="1:27" ht="11.25" hidden="1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16">
        <v>14</v>
      </c>
      <c r="K54" s="30" t="s">
        <v>112</v>
      </c>
      <c r="L54" s="30" t="s">
        <v>140</v>
      </c>
      <c r="M54" s="36" t="s">
        <v>16</v>
      </c>
      <c r="N54" s="36" t="s">
        <v>44</v>
      </c>
      <c r="O54" s="32" t="s">
        <v>119</v>
      </c>
      <c r="P54" s="32" t="s">
        <v>131</v>
      </c>
      <c r="Q54" s="33" t="s">
        <v>123</v>
      </c>
      <c r="R54" s="33" t="s">
        <v>23</v>
      </c>
      <c r="S54" s="30" t="s">
        <v>158</v>
      </c>
      <c r="T54" s="30"/>
      <c r="U54" s="36" t="s">
        <v>53</v>
      </c>
      <c r="V54" s="36"/>
      <c r="W54" s="32" t="s">
        <v>65</v>
      </c>
      <c r="X54" s="32" t="s">
        <v>70</v>
      </c>
      <c r="Y54" s="33" t="s">
        <v>167</v>
      </c>
      <c r="Z54" s="33" t="s">
        <v>72</v>
      </c>
      <c r="AA54" s="22">
        <v>14</v>
      </c>
    </row>
    <row r="55" spans="1:27" ht="11.25" hidden="1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16">
        <v>15</v>
      </c>
      <c r="K55" s="25" t="s">
        <v>112</v>
      </c>
      <c r="L55" s="25" t="s">
        <v>140</v>
      </c>
      <c r="M55" s="26" t="s">
        <v>16</v>
      </c>
      <c r="N55" s="26" t="s">
        <v>44</v>
      </c>
      <c r="O55" s="27" t="s">
        <v>119</v>
      </c>
      <c r="P55" s="27" t="s">
        <v>131</v>
      </c>
      <c r="Q55" s="38" t="s">
        <v>123</v>
      </c>
      <c r="R55" s="38" t="s">
        <v>23</v>
      </c>
      <c r="S55" s="25" t="s">
        <v>158</v>
      </c>
      <c r="T55" s="25">
        <v>0</v>
      </c>
      <c r="U55" s="26" t="s">
        <v>53</v>
      </c>
      <c r="V55" s="26"/>
      <c r="W55" s="27" t="s">
        <v>65</v>
      </c>
      <c r="X55" s="27" t="s">
        <v>70</v>
      </c>
      <c r="Y55" s="38" t="s">
        <v>167</v>
      </c>
      <c r="Z55" s="38" t="s">
        <v>72</v>
      </c>
      <c r="AA55" s="22">
        <v>15</v>
      </c>
    </row>
    <row r="56" spans="1:27" ht="11.25" hidden="1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19">
        <v>16</v>
      </c>
      <c r="K56" s="30" t="s">
        <v>112</v>
      </c>
      <c r="L56" s="30" t="s">
        <v>140</v>
      </c>
      <c r="M56" s="36" t="s">
        <v>16</v>
      </c>
      <c r="N56" s="36" t="s">
        <v>44</v>
      </c>
      <c r="O56" s="32" t="s">
        <v>119</v>
      </c>
      <c r="P56" s="32" t="s">
        <v>131</v>
      </c>
      <c r="Q56" s="33" t="s">
        <v>123</v>
      </c>
      <c r="R56" s="33" t="s">
        <v>23</v>
      </c>
      <c r="S56" s="30" t="s">
        <v>158</v>
      </c>
      <c r="T56" s="30">
        <v>0</v>
      </c>
      <c r="U56" s="36" t="s">
        <v>53</v>
      </c>
      <c r="V56" s="36">
        <v>0</v>
      </c>
      <c r="W56" s="32" t="s">
        <v>65</v>
      </c>
      <c r="X56" s="32" t="s">
        <v>70</v>
      </c>
      <c r="Y56" s="33" t="s">
        <v>167</v>
      </c>
      <c r="Z56" s="33" t="s">
        <v>72</v>
      </c>
      <c r="AA56" s="22">
        <v>16</v>
      </c>
    </row>
    <row r="57" spans="1:27" ht="11.25" hidden="1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1.25" hidden="1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14">
        <v>6</v>
      </c>
      <c r="K58" s="15">
        <v>2</v>
      </c>
      <c r="L58" s="15">
        <v>3</v>
      </c>
      <c r="M58" s="15">
        <v>4</v>
      </c>
      <c r="N58" s="15">
        <v>5</v>
      </c>
      <c r="O58" s="15">
        <v>6</v>
      </c>
      <c r="P58" s="15">
        <v>7</v>
      </c>
      <c r="Q58" s="15">
        <v>8</v>
      </c>
      <c r="R58" s="15">
        <v>9</v>
      </c>
      <c r="S58" s="15">
        <v>10</v>
      </c>
      <c r="T58" s="15">
        <v>11</v>
      </c>
      <c r="U58" s="15">
        <v>12</v>
      </c>
      <c r="V58" s="15">
        <v>13</v>
      </c>
      <c r="W58" s="15">
        <v>14</v>
      </c>
      <c r="X58" s="15">
        <v>15</v>
      </c>
      <c r="Y58" s="15">
        <v>16</v>
      </c>
      <c r="Z58" s="15">
        <v>17</v>
      </c>
      <c r="AA58" s="22"/>
    </row>
    <row r="59" spans="1:27" ht="11.25" hidden="1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16" t="s">
        <v>79</v>
      </c>
      <c r="K59" s="17"/>
      <c r="L59" s="17"/>
      <c r="M59" s="17"/>
      <c r="N59" s="17"/>
      <c r="O59" s="17"/>
      <c r="P59" s="17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2"/>
    </row>
    <row r="60" spans="1:27" ht="11.25" hidden="1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16">
        <v>4</v>
      </c>
      <c r="K60" s="25"/>
      <c r="L60" s="25"/>
      <c r="M60" s="26"/>
      <c r="N60" s="26"/>
      <c r="O60" s="27"/>
      <c r="P60" s="27"/>
      <c r="Q60" s="28"/>
      <c r="R60" s="28"/>
      <c r="S60" s="25"/>
      <c r="T60" s="25"/>
      <c r="U60" s="26"/>
      <c r="V60" s="26"/>
      <c r="W60" s="27"/>
      <c r="X60" s="27"/>
      <c r="Y60" s="28"/>
      <c r="Z60" s="28"/>
      <c r="AA60" s="22">
        <v>0</v>
      </c>
    </row>
    <row r="61" spans="1:27" ht="11.25" hidden="1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16">
        <v>6</v>
      </c>
      <c r="K61" s="30"/>
      <c r="L61" s="30"/>
      <c r="M61" s="31"/>
      <c r="N61" s="31"/>
      <c r="O61" s="32"/>
      <c r="P61" s="32"/>
      <c r="Q61" s="33"/>
      <c r="R61" s="33"/>
      <c r="S61" s="30"/>
      <c r="T61" s="30"/>
      <c r="U61" s="31"/>
      <c r="V61" s="31"/>
      <c r="W61" s="32"/>
      <c r="X61" s="32"/>
      <c r="Y61" s="33"/>
      <c r="Z61" s="33"/>
      <c r="AA61" s="22">
        <v>0</v>
      </c>
    </row>
    <row r="62" spans="1:27" ht="11.25" hidden="1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16">
        <v>7</v>
      </c>
      <c r="K62" s="25" t="s">
        <v>119</v>
      </c>
      <c r="L62" s="25" t="s">
        <v>23</v>
      </c>
      <c r="M62" s="34"/>
      <c r="N62" s="26" t="s">
        <v>16</v>
      </c>
      <c r="O62" s="27"/>
      <c r="P62" s="27"/>
      <c r="Q62" s="28"/>
      <c r="R62" s="28"/>
      <c r="S62" s="25" t="s">
        <v>131</v>
      </c>
      <c r="T62" s="25" t="s">
        <v>44</v>
      </c>
      <c r="U62" s="34" t="s">
        <v>112</v>
      </c>
      <c r="V62" s="26" t="s">
        <v>123</v>
      </c>
      <c r="W62" s="27"/>
      <c r="X62" s="27"/>
      <c r="Y62" s="28"/>
      <c r="Z62" s="28"/>
      <c r="AA62" s="22">
        <v>7</v>
      </c>
    </row>
    <row r="63" spans="1:27" ht="11.25" hidden="1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16">
        <v>8</v>
      </c>
      <c r="K63" s="30" t="s">
        <v>119</v>
      </c>
      <c r="L63" s="30" t="s">
        <v>23</v>
      </c>
      <c r="M63" s="31" t="s">
        <v>140</v>
      </c>
      <c r="N63" s="36" t="s">
        <v>16</v>
      </c>
      <c r="O63" s="32"/>
      <c r="P63" s="32"/>
      <c r="Q63" s="33"/>
      <c r="R63" s="33"/>
      <c r="S63" s="30" t="s">
        <v>131</v>
      </c>
      <c r="T63" s="30" t="s">
        <v>44</v>
      </c>
      <c r="U63" s="31" t="s">
        <v>112</v>
      </c>
      <c r="V63" s="36" t="s">
        <v>123</v>
      </c>
      <c r="W63" s="32"/>
      <c r="X63" s="32"/>
      <c r="Y63" s="33"/>
      <c r="Z63" s="33"/>
      <c r="AA63" s="22">
        <v>8</v>
      </c>
    </row>
    <row r="64" spans="1:27" ht="11.25" hidden="1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16">
        <v>9</v>
      </c>
      <c r="K64" s="18" t="s">
        <v>112</v>
      </c>
      <c r="L64" s="18" t="s">
        <v>123</v>
      </c>
      <c r="M64" s="18" t="s">
        <v>16</v>
      </c>
      <c r="N64" s="18" t="s">
        <v>23</v>
      </c>
      <c r="O64" s="18" t="s">
        <v>119</v>
      </c>
      <c r="P64" s="18" t="s">
        <v>131</v>
      </c>
      <c r="Q64" s="18"/>
      <c r="R64" s="18"/>
      <c r="S64" s="18" t="s">
        <v>44</v>
      </c>
      <c r="T64" s="18"/>
      <c r="U64" s="18" t="s">
        <v>140</v>
      </c>
      <c r="V64" s="18"/>
      <c r="W64" s="18" t="s">
        <v>53</v>
      </c>
      <c r="X64" s="18"/>
      <c r="Y64" s="18"/>
      <c r="Z64" s="18"/>
      <c r="AA64" s="22">
        <v>9</v>
      </c>
    </row>
    <row r="65" spans="1:27" ht="11.25" hidden="1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16">
        <v>10</v>
      </c>
      <c r="K65" s="30"/>
      <c r="L65" s="30" t="s">
        <v>131</v>
      </c>
      <c r="M65" s="36" t="s">
        <v>16</v>
      </c>
      <c r="N65" s="36" t="s">
        <v>23</v>
      </c>
      <c r="O65" s="32" t="s">
        <v>112</v>
      </c>
      <c r="P65" s="32" t="s">
        <v>123</v>
      </c>
      <c r="Q65" s="37"/>
      <c r="R65" s="37"/>
      <c r="S65" s="30" t="s">
        <v>44</v>
      </c>
      <c r="T65" s="30" t="s">
        <v>53</v>
      </c>
      <c r="U65" s="36" t="s">
        <v>140</v>
      </c>
      <c r="V65" s="36" t="s">
        <v>119</v>
      </c>
      <c r="W65" s="32" t="s">
        <v>158</v>
      </c>
      <c r="X65" s="32"/>
      <c r="Y65" s="37"/>
      <c r="Z65" s="37"/>
      <c r="AA65" s="22">
        <v>10</v>
      </c>
    </row>
    <row r="66" spans="1:27" ht="11.25" hidden="1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16">
        <v>11</v>
      </c>
      <c r="K66" s="25" t="s">
        <v>16</v>
      </c>
      <c r="L66" s="25" t="s">
        <v>158</v>
      </c>
      <c r="M66" s="26" t="s">
        <v>131</v>
      </c>
      <c r="N66" s="26" t="s">
        <v>53</v>
      </c>
      <c r="O66" s="27" t="s">
        <v>112</v>
      </c>
      <c r="P66" s="27" t="s">
        <v>23</v>
      </c>
      <c r="Q66" s="38"/>
      <c r="R66" s="38"/>
      <c r="S66" s="25" t="s">
        <v>123</v>
      </c>
      <c r="T66" s="25"/>
      <c r="U66" s="26" t="s">
        <v>140</v>
      </c>
      <c r="V66" s="26" t="s">
        <v>167</v>
      </c>
      <c r="W66" s="27" t="s">
        <v>119</v>
      </c>
      <c r="X66" s="27" t="s">
        <v>44</v>
      </c>
      <c r="Y66" s="38"/>
      <c r="Z66" s="38"/>
      <c r="AA66" s="22">
        <v>11</v>
      </c>
    </row>
    <row r="67" spans="1:27" ht="11.25" hidden="1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16">
        <v>12</v>
      </c>
      <c r="K67" s="30" t="s">
        <v>16</v>
      </c>
      <c r="L67" s="30" t="s">
        <v>158</v>
      </c>
      <c r="M67" s="36" t="s">
        <v>131</v>
      </c>
      <c r="N67" s="36" t="s">
        <v>53</v>
      </c>
      <c r="O67" s="32" t="s">
        <v>112</v>
      </c>
      <c r="P67" s="32" t="s">
        <v>23</v>
      </c>
      <c r="Q67" s="33"/>
      <c r="R67" s="33"/>
      <c r="S67" s="30" t="s">
        <v>123</v>
      </c>
      <c r="T67" s="30" t="s">
        <v>65</v>
      </c>
      <c r="U67" s="36" t="s">
        <v>140</v>
      </c>
      <c r="V67" s="36" t="s">
        <v>167</v>
      </c>
      <c r="W67" s="32" t="s">
        <v>119</v>
      </c>
      <c r="X67" s="32" t="s">
        <v>44</v>
      </c>
      <c r="Y67" s="33"/>
      <c r="Z67" s="33"/>
      <c r="AA67" s="22">
        <v>12</v>
      </c>
    </row>
    <row r="68" spans="1:27" ht="11.25" hidden="1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16">
        <v>13</v>
      </c>
      <c r="K68" s="25" t="s">
        <v>23</v>
      </c>
      <c r="L68" s="25" t="s">
        <v>131</v>
      </c>
      <c r="M68" s="26" t="s">
        <v>70</v>
      </c>
      <c r="N68" s="26"/>
      <c r="O68" s="27" t="s">
        <v>112</v>
      </c>
      <c r="P68" s="27" t="s">
        <v>16</v>
      </c>
      <c r="Q68" s="38" t="s">
        <v>53</v>
      </c>
      <c r="R68" s="38" t="s">
        <v>158</v>
      </c>
      <c r="S68" s="25" t="s">
        <v>44</v>
      </c>
      <c r="T68" s="25" t="s">
        <v>140</v>
      </c>
      <c r="U68" s="26" t="s">
        <v>167</v>
      </c>
      <c r="V68" s="26"/>
      <c r="W68" s="27" t="s">
        <v>65</v>
      </c>
      <c r="X68" s="27"/>
      <c r="Y68" s="38" t="s">
        <v>119</v>
      </c>
      <c r="Z68" s="38" t="s">
        <v>123</v>
      </c>
      <c r="AA68" s="22">
        <v>13</v>
      </c>
    </row>
    <row r="69" spans="1:27" ht="11.25" hidden="1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16">
        <v>14</v>
      </c>
      <c r="K69" s="30" t="s">
        <v>23</v>
      </c>
      <c r="L69" s="30" t="s">
        <v>131</v>
      </c>
      <c r="M69" s="36" t="s">
        <v>70</v>
      </c>
      <c r="N69" s="36" t="s">
        <v>72</v>
      </c>
      <c r="O69" s="32" t="s">
        <v>112</v>
      </c>
      <c r="P69" s="32" t="s">
        <v>16</v>
      </c>
      <c r="Q69" s="33" t="s">
        <v>53</v>
      </c>
      <c r="R69" s="33" t="s">
        <v>158</v>
      </c>
      <c r="S69" s="30" t="s">
        <v>44</v>
      </c>
      <c r="T69" s="30" t="s">
        <v>140</v>
      </c>
      <c r="U69" s="36" t="s">
        <v>167</v>
      </c>
      <c r="V69" s="36"/>
      <c r="W69" s="32" t="s">
        <v>65</v>
      </c>
      <c r="X69" s="32"/>
      <c r="Y69" s="33" t="s">
        <v>119</v>
      </c>
      <c r="Z69" s="33" t="s">
        <v>123</v>
      </c>
      <c r="AA69" s="22">
        <v>14</v>
      </c>
    </row>
    <row r="70" spans="1:27" ht="11.25" hidden="1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16">
        <v>15</v>
      </c>
      <c r="K70" s="25" t="s">
        <v>23</v>
      </c>
      <c r="L70" s="25" t="s">
        <v>131</v>
      </c>
      <c r="M70" s="26" t="s">
        <v>70</v>
      </c>
      <c r="N70" s="26" t="s">
        <v>72</v>
      </c>
      <c r="O70" s="27" t="s">
        <v>112</v>
      </c>
      <c r="P70" s="27" t="s">
        <v>16</v>
      </c>
      <c r="Q70" s="38" t="s">
        <v>53</v>
      </c>
      <c r="R70" s="38" t="s">
        <v>158</v>
      </c>
      <c r="S70" s="25" t="s">
        <v>44</v>
      </c>
      <c r="T70" s="25" t="s">
        <v>140</v>
      </c>
      <c r="U70" s="26" t="s">
        <v>167</v>
      </c>
      <c r="V70" s="26" t="s">
        <v>65</v>
      </c>
      <c r="W70" s="27">
        <v>0</v>
      </c>
      <c r="X70" s="27"/>
      <c r="Y70" s="38" t="s">
        <v>119</v>
      </c>
      <c r="Z70" s="38" t="s">
        <v>123</v>
      </c>
      <c r="AA70" s="22">
        <v>15</v>
      </c>
    </row>
    <row r="71" spans="1:27" ht="11.25" hidden="1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19">
        <v>16</v>
      </c>
      <c r="K71" s="30" t="s">
        <v>23</v>
      </c>
      <c r="L71" s="30" t="s">
        <v>131</v>
      </c>
      <c r="M71" s="36" t="s">
        <v>70</v>
      </c>
      <c r="N71" s="36" t="s">
        <v>72</v>
      </c>
      <c r="O71" s="32" t="s">
        <v>112</v>
      </c>
      <c r="P71" s="32" t="s">
        <v>16</v>
      </c>
      <c r="Q71" s="33" t="s">
        <v>53</v>
      </c>
      <c r="R71" s="33" t="s">
        <v>158</v>
      </c>
      <c r="S71" s="30" t="s">
        <v>44</v>
      </c>
      <c r="T71" s="30" t="s">
        <v>140</v>
      </c>
      <c r="U71" s="36" t="s">
        <v>167</v>
      </c>
      <c r="V71" s="36" t="s">
        <v>65</v>
      </c>
      <c r="W71" s="32">
        <v>0</v>
      </c>
      <c r="X71" s="32">
        <v>0</v>
      </c>
      <c r="Y71" s="33" t="s">
        <v>119</v>
      </c>
      <c r="Z71" s="33" t="s">
        <v>123</v>
      </c>
      <c r="AA71" s="22">
        <v>16</v>
      </c>
    </row>
    <row r="72" spans="1:27" ht="11.25" hidden="1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1.25" hidden="1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14">
        <v>7</v>
      </c>
      <c r="K73" s="15">
        <v>2</v>
      </c>
      <c r="L73" s="15">
        <v>3</v>
      </c>
      <c r="M73" s="15">
        <v>4</v>
      </c>
      <c r="N73" s="15">
        <v>5</v>
      </c>
      <c r="O73" s="15">
        <v>6</v>
      </c>
      <c r="P73" s="15">
        <v>7</v>
      </c>
      <c r="Q73" s="15">
        <v>8</v>
      </c>
      <c r="R73" s="15">
        <v>9</v>
      </c>
      <c r="S73" s="15">
        <v>10</v>
      </c>
      <c r="T73" s="15">
        <v>11</v>
      </c>
      <c r="U73" s="15">
        <v>12</v>
      </c>
      <c r="V73" s="15">
        <v>13</v>
      </c>
      <c r="W73" s="15">
        <v>14</v>
      </c>
      <c r="X73" s="15">
        <v>15</v>
      </c>
      <c r="Y73" s="15">
        <v>16</v>
      </c>
      <c r="Z73" s="15">
        <v>17</v>
      </c>
      <c r="AA73" s="22"/>
    </row>
    <row r="74" spans="1:27" ht="11.25" hidden="1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16" t="s">
        <v>79</v>
      </c>
      <c r="K74" s="17"/>
      <c r="L74" s="17"/>
      <c r="M74" s="17"/>
      <c r="N74" s="17"/>
      <c r="O74" s="17"/>
      <c r="P74" s="17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2"/>
    </row>
    <row r="75" spans="1:27" ht="11.25" hidden="1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16">
        <v>4</v>
      </c>
      <c r="K75" s="25"/>
      <c r="L75" s="25"/>
      <c r="M75" s="26"/>
      <c r="N75" s="26"/>
      <c r="O75" s="27"/>
      <c r="P75" s="27"/>
      <c r="Q75" s="28"/>
      <c r="R75" s="28"/>
      <c r="S75" s="25"/>
      <c r="T75" s="25"/>
      <c r="U75" s="26"/>
      <c r="V75" s="26"/>
      <c r="W75" s="27"/>
      <c r="X75" s="27"/>
      <c r="Y75" s="28"/>
      <c r="Z75" s="28"/>
      <c r="AA75" s="22">
        <v>0</v>
      </c>
    </row>
    <row r="76" spans="1:27" ht="11.25" hidden="1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16">
        <v>6</v>
      </c>
      <c r="K76" s="30"/>
      <c r="L76" s="30"/>
      <c r="M76" s="31"/>
      <c r="N76" s="31"/>
      <c r="O76" s="32"/>
      <c r="P76" s="32"/>
      <c r="Q76" s="33"/>
      <c r="R76" s="33"/>
      <c r="S76" s="30"/>
      <c r="T76" s="30"/>
      <c r="U76" s="31"/>
      <c r="V76" s="31"/>
      <c r="W76" s="32"/>
      <c r="X76" s="32"/>
      <c r="Y76" s="33"/>
      <c r="Z76" s="33"/>
      <c r="AA76" s="22">
        <v>0</v>
      </c>
    </row>
    <row r="77" spans="1:27" ht="11.25" hidden="1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16">
        <v>7</v>
      </c>
      <c r="K77" s="25" t="s">
        <v>16</v>
      </c>
      <c r="L77" s="25" t="s">
        <v>131</v>
      </c>
      <c r="M77" s="34"/>
      <c r="N77" s="26" t="s">
        <v>112</v>
      </c>
      <c r="O77" s="27"/>
      <c r="P77" s="27"/>
      <c r="Q77" s="28"/>
      <c r="R77" s="28"/>
      <c r="S77" s="25" t="s">
        <v>44</v>
      </c>
      <c r="T77" s="25" t="s">
        <v>23</v>
      </c>
      <c r="U77" s="34" t="s">
        <v>119</v>
      </c>
      <c r="V77" s="26" t="s">
        <v>123</v>
      </c>
      <c r="W77" s="27"/>
      <c r="X77" s="27"/>
      <c r="Y77" s="28"/>
      <c r="Z77" s="28"/>
      <c r="AA77" s="22">
        <v>7</v>
      </c>
    </row>
    <row r="78" spans="1:27" ht="11.25" hidden="1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16">
        <v>8</v>
      </c>
      <c r="K78" s="30" t="s">
        <v>16</v>
      </c>
      <c r="L78" s="30" t="s">
        <v>131</v>
      </c>
      <c r="M78" s="31" t="s">
        <v>140</v>
      </c>
      <c r="N78" s="36" t="s">
        <v>112</v>
      </c>
      <c r="O78" s="32"/>
      <c r="P78" s="32"/>
      <c r="Q78" s="33"/>
      <c r="R78" s="33"/>
      <c r="S78" s="30" t="s">
        <v>44</v>
      </c>
      <c r="T78" s="30" t="s">
        <v>23</v>
      </c>
      <c r="U78" s="31" t="s">
        <v>119</v>
      </c>
      <c r="V78" s="36" t="s">
        <v>123</v>
      </c>
      <c r="W78" s="32"/>
      <c r="X78" s="32"/>
      <c r="Y78" s="33"/>
      <c r="Z78" s="33"/>
      <c r="AA78" s="22">
        <v>8</v>
      </c>
    </row>
    <row r="79" spans="1:27" ht="11.25" hidden="1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16">
        <v>9</v>
      </c>
      <c r="K79" s="18" t="s">
        <v>44</v>
      </c>
      <c r="L79" s="18" t="s">
        <v>23</v>
      </c>
      <c r="M79" s="18" t="s">
        <v>140</v>
      </c>
      <c r="N79" s="18" t="s">
        <v>131</v>
      </c>
      <c r="O79" s="18" t="s">
        <v>53</v>
      </c>
      <c r="P79" s="18" t="s">
        <v>123</v>
      </c>
      <c r="Q79" s="18"/>
      <c r="R79" s="18"/>
      <c r="S79" s="18" t="s">
        <v>119</v>
      </c>
      <c r="T79" s="18"/>
      <c r="U79" s="18" t="s">
        <v>112</v>
      </c>
      <c r="V79" s="18"/>
      <c r="W79" s="18" t="s">
        <v>16</v>
      </c>
      <c r="X79" s="18"/>
      <c r="Y79" s="18"/>
      <c r="Z79" s="18"/>
      <c r="AA79" s="22">
        <v>9</v>
      </c>
    </row>
    <row r="80" spans="1:27" ht="11.25" hidden="1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16">
        <v>10</v>
      </c>
      <c r="K80" s="30" t="s">
        <v>123</v>
      </c>
      <c r="L80" s="30"/>
      <c r="M80" s="36" t="s">
        <v>140</v>
      </c>
      <c r="N80" s="36" t="s">
        <v>131</v>
      </c>
      <c r="O80" s="32" t="s">
        <v>23</v>
      </c>
      <c r="P80" s="32" t="s">
        <v>44</v>
      </c>
      <c r="Q80" s="37"/>
      <c r="R80" s="37"/>
      <c r="S80" s="30" t="s">
        <v>16</v>
      </c>
      <c r="T80" s="30" t="s">
        <v>53</v>
      </c>
      <c r="U80" s="36" t="s">
        <v>112</v>
      </c>
      <c r="V80" s="36" t="s">
        <v>158</v>
      </c>
      <c r="W80" s="32" t="s">
        <v>119</v>
      </c>
      <c r="X80" s="32"/>
      <c r="Y80" s="37"/>
      <c r="Z80" s="37"/>
      <c r="AA80" s="22">
        <v>10</v>
      </c>
    </row>
    <row r="81" spans="1:27" ht="11.25" hidden="1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16">
        <v>11</v>
      </c>
      <c r="K81" s="25" t="s">
        <v>23</v>
      </c>
      <c r="L81" s="25" t="s">
        <v>44</v>
      </c>
      <c r="M81" s="26" t="s">
        <v>131</v>
      </c>
      <c r="N81" s="26" t="s">
        <v>119</v>
      </c>
      <c r="O81" s="27" t="s">
        <v>112</v>
      </c>
      <c r="P81" s="27" t="s">
        <v>16</v>
      </c>
      <c r="Q81" s="38"/>
      <c r="R81" s="38"/>
      <c r="S81" s="25"/>
      <c r="T81" s="25" t="s">
        <v>140</v>
      </c>
      <c r="U81" s="26" t="s">
        <v>123</v>
      </c>
      <c r="V81" s="26" t="s">
        <v>167</v>
      </c>
      <c r="W81" s="27" t="s">
        <v>53</v>
      </c>
      <c r="X81" s="27" t="s">
        <v>158</v>
      </c>
      <c r="Y81" s="38"/>
      <c r="Z81" s="38"/>
      <c r="AA81" s="22">
        <v>11</v>
      </c>
    </row>
    <row r="82" spans="1:27" ht="11.25" hidden="1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16">
        <v>12</v>
      </c>
      <c r="K82" s="30" t="s">
        <v>23</v>
      </c>
      <c r="L82" s="30" t="s">
        <v>44</v>
      </c>
      <c r="M82" s="36" t="s">
        <v>131</v>
      </c>
      <c r="N82" s="36" t="s">
        <v>119</v>
      </c>
      <c r="O82" s="32" t="s">
        <v>112</v>
      </c>
      <c r="P82" s="32" t="s">
        <v>16</v>
      </c>
      <c r="Q82" s="33"/>
      <c r="R82" s="33"/>
      <c r="S82" s="30" t="s">
        <v>65</v>
      </c>
      <c r="T82" s="30" t="s">
        <v>140</v>
      </c>
      <c r="U82" s="36" t="s">
        <v>123</v>
      </c>
      <c r="V82" s="36" t="s">
        <v>167</v>
      </c>
      <c r="W82" s="32" t="s">
        <v>53</v>
      </c>
      <c r="X82" s="32" t="s">
        <v>158</v>
      </c>
      <c r="Y82" s="33"/>
      <c r="Z82" s="33"/>
      <c r="AA82" s="22">
        <v>12</v>
      </c>
    </row>
    <row r="83" spans="1:27" ht="11.25" hidden="1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16">
        <v>13</v>
      </c>
      <c r="K83" s="25" t="s">
        <v>119</v>
      </c>
      <c r="L83" s="25" t="s">
        <v>140</v>
      </c>
      <c r="M83" s="26" t="s">
        <v>123</v>
      </c>
      <c r="N83" s="26" t="s">
        <v>44</v>
      </c>
      <c r="O83" s="27" t="s">
        <v>16</v>
      </c>
      <c r="P83" s="27" t="s">
        <v>23</v>
      </c>
      <c r="Q83" s="38" t="s">
        <v>112</v>
      </c>
      <c r="R83" s="38" t="s">
        <v>131</v>
      </c>
      <c r="S83" s="25" t="s">
        <v>167</v>
      </c>
      <c r="T83" s="25"/>
      <c r="U83" s="26" t="s">
        <v>65</v>
      </c>
      <c r="V83" s="26"/>
      <c r="W83" s="27" t="s">
        <v>158</v>
      </c>
      <c r="X83" s="27" t="s">
        <v>70</v>
      </c>
      <c r="Y83" s="38" t="s">
        <v>53</v>
      </c>
      <c r="Z83" s="38"/>
      <c r="AA83" s="22">
        <v>13</v>
      </c>
    </row>
    <row r="84" spans="1:27" ht="11.25" hidden="1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16">
        <v>14</v>
      </c>
      <c r="K84" s="30" t="s">
        <v>119</v>
      </c>
      <c r="L84" s="30" t="s">
        <v>140</v>
      </c>
      <c r="M84" s="36" t="s">
        <v>123</v>
      </c>
      <c r="N84" s="36" t="s">
        <v>44</v>
      </c>
      <c r="O84" s="32" t="s">
        <v>16</v>
      </c>
      <c r="P84" s="32" t="s">
        <v>23</v>
      </c>
      <c r="Q84" s="33" t="s">
        <v>112</v>
      </c>
      <c r="R84" s="33" t="s">
        <v>131</v>
      </c>
      <c r="S84" s="30" t="s">
        <v>167</v>
      </c>
      <c r="T84" s="30"/>
      <c r="U84" s="36" t="s">
        <v>65</v>
      </c>
      <c r="V84" s="36"/>
      <c r="W84" s="32" t="s">
        <v>158</v>
      </c>
      <c r="X84" s="32" t="s">
        <v>70</v>
      </c>
      <c r="Y84" s="33" t="s">
        <v>53</v>
      </c>
      <c r="Z84" s="33" t="s">
        <v>72</v>
      </c>
      <c r="AA84" s="22">
        <v>14</v>
      </c>
    </row>
    <row r="85" spans="1:27" ht="11.25" hidden="1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16">
        <v>15</v>
      </c>
      <c r="K85" s="25" t="s">
        <v>119</v>
      </c>
      <c r="L85" s="25" t="s">
        <v>140</v>
      </c>
      <c r="M85" s="26" t="s">
        <v>123</v>
      </c>
      <c r="N85" s="26" t="s">
        <v>44</v>
      </c>
      <c r="O85" s="27" t="s">
        <v>16</v>
      </c>
      <c r="P85" s="27" t="s">
        <v>23</v>
      </c>
      <c r="Q85" s="38" t="s">
        <v>112</v>
      </c>
      <c r="R85" s="38" t="s">
        <v>131</v>
      </c>
      <c r="S85" s="25" t="s">
        <v>167</v>
      </c>
      <c r="T85" s="25"/>
      <c r="U85" s="26" t="s">
        <v>65</v>
      </c>
      <c r="V85" s="26">
        <v>0</v>
      </c>
      <c r="W85" s="27" t="s">
        <v>158</v>
      </c>
      <c r="X85" s="27" t="s">
        <v>70</v>
      </c>
      <c r="Y85" s="38" t="s">
        <v>53</v>
      </c>
      <c r="Z85" s="38" t="s">
        <v>72</v>
      </c>
      <c r="AA85" s="22">
        <v>15</v>
      </c>
    </row>
    <row r="86" spans="1:27" ht="11.25" hidden="1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19">
        <v>16</v>
      </c>
      <c r="K86" s="30" t="s">
        <v>119</v>
      </c>
      <c r="L86" s="30" t="s">
        <v>140</v>
      </c>
      <c r="M86" s="36" t="s">
        <v>123</v>
      </c>
      <c r="N86" s="36" t="s">
        <v>44</v>
      </c>
      <c r="O86" s="32" t="s">
        <v>16</v>
      </c>
      <c r="P86" s="32" t="s">
        <v>23</v>
      </c>
      <c r="Q86" s="33" t="s">
        <v>112</v>
      </c>
      <c r="R86" s="33" t="s">
        <v>131</v>
      </c>
      <c r="S86" s="30" t="s">
        <v>167</v>
      </c>
      <c r="T86" s="30">
        <v>0</v>
      </c>
      <c r="U86" s="36" t="s">
        <v>65</v>
      </c>
      <c r="V86" s="36">
        <v>0</v>
      </c>
      <c r="W86" s="32" t="s">
        <v>158</v>
      </c>
      <c r="X86" s="32" t="s">
        <v>70</v>
      </c>
      <c r="Y86" s="33" t="s">
        <v>53</v>
      </c>
      <c r="Z86" s="33" t="s">
        <v>72</v>
      </c>
      <c r="AA86" s="22">
        <v>16</v>
      </c>
    </row>
    <row r="87" spans="1:27" ht="11.25" hidden="1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1.25" hidden="1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14">
        <v>8</v>
      </c>
      <c r="K88" s="15">
        <v>2</v>
      </c>
      <c r="L88" s="15">
        <v>3</v>
      </c>
      <c r="M88" s="15">
        <v>4</v>
      </c>
      <c r="N88" s="15">
        <v>5</v>
      </c>
      <c r="O88" s="15">
        <v>6</v>
      </c>
      <c r="P88" s="15">
        <v>7</v>
      </c>
      <c r="Q88" s="15">
        <v>8</v>
      </c>
      <c r="R88" s="15">
        <v>9</v>
      </c>
      <c r="S88" s="15">
        <v>10</v>
      </c>
      <c r="T88" s="15">
        <v>11</v>
      </c>
      <c r="U88" s="15">
        <v>12</v>
      </c>
      <c r="V88" s="15">
        <v>13</v>
      </c>
      <c r="W88" s="15">
        <v>14</v>
      </c>
      <c r="X88" s="15">
        <v>15</v>
      </c>
      <c r="Y88" s="15">
        <v>16</v>
      </c>
      <c r="Z88" s="15">
        <v>17</v>
      </c>
      <c r="AA88" s="22"/>
    </row>
    <row r="89" spans="1:27" ht="11.25" hidden="1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16" t="s">
        <v>79</v>
      </c>
      <c r="K89" s="17"/>
      <c r="L89" s="17"/>
      <c r="M89" s="17"/>
      <c r="N89" s="17"/>
      <c r="O89" s="17"/>
      <c r="P89" s="17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2"/>
    </row>
    <row r="90" spans="1:27" ht="11.25" hidden="1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16">
        <v>4</v>
      </c>
      <c r="K90" s="25"/>
      <c r="L90" s="25"/>
      <c r="M90" s="26"/>
      <c r="N90" s="26"/>
      <c r="O90" s="27"/>
      <c r="P90" s="27"/>
      <c r="Q90" s="28"/>
      <c r="R90" s="28"/>
      <c r="S90" s="25"/>
      <c r="T90" s="25"/>
      <c r="U90" s="26"/>
      <c r="V90" s="26"/>
      <c r="W90" s="27"/>
      <c r="X90" s="27"/>
      <c r="Y90" s="28"/>
      <c r="Z90" s="28"/>
      <c r="AA90" s="22">
        <v>0</v>
      </c>
    </row>
    <row r="91" spans="1:27" ht="11.25" hidden="1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16">
        <v>6</v>
      </c>
      <c r="K91" s="30"/>
      <c r="L91" s="30"/>
      <c r="M91" s="31"/>
      <c r="N91" s="31"/>
      <c r="O91" s="32"/>
      <c r="P91" s="32"/>
      <c r="Q91" s="33"/>
      <c r="R91" s="33"/>
      <c r="S91" s="30"/>
      <c r="T91" s="30"/>
      <c r="U91" s="31"/>
      <c r="V91" s="31"/>
      <c r="W91" s="32"/>
      <c r="X91" s="32"/>
      <c r="Y91" s="33"/>
      <c r="Z91" s="33"/>
      <c r="AA91" s="22">
        <v>0</v>
      </c>
    </row>
    <row r="92" spans="1:27" ht="11.25" hidden="1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16">
        <v>7</v>
      </c>
      <c r="K92" s="25"/>
      <c r="L92" s="25"/>
      <c r="M92" s="34"/>
      <c r="N92" s="26"/>
      <c r="O92" s="27"/>
      <c r="P92" s="27"/>
      <c r="Q92" s="28"/>
      <c r="R92" s="28"/>
      <c r="S92" s="25"/>
      <c r="T92" s="25"/>
      <c r="U92" s="34"/>
      <c r="V92" s="26"/>
      <c r="W92" s="27"/>
      <c r="X92" s="27"/>
      <c r="Y92" s="28"/>
      <c r="Z92" s="28"/>
      <c r="AA92" s="22">
        <v>0</v>
      </c>
    </row>
    <row r="93" spans="1:27" ht="11.25" hidden="1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16">
        <v>8</v>
      </c>
      <c r="K93" s="30"/>
      <c r="L93" s="30"/>
      <c r="M93" s="31"/>
      <c r="N93" s="36"/>
      <c r="O93" s="32"/>
      <c r="P93" s="32"/>
      <c r="Q93" s="33"/>
      <c r="R93" s="33"/>
      <c r="S93" s="30"/>
      <c r="T93" s="30"/>
      <c r="U93" s="31"/>
      <c r="V93" s="36"/>
      <c r="W93" s="32"/>
      <c r="X93" s="32"/>
      <c r="Y93" s="33"/>
      <c r="Z93" s="33"/>
      <c r="AA93" s="22">
        <v>0</v>
      </c>
    </row>
    <row r="94" spans="1:27" ht="11.25" hidden="1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16">
        <v>9</v>
      </c>
      <c r="K94" s="18" t="s">
        <v>23</v>
      </c>
      <c r="L94" s="18" t="s">
        <v>112</v>
      </c>
      <c r="M94" s="18" t="s">
        <v>131</v>
      </c>
      <c r="N94" s="18" t="s">
        <v>16</v>
      </c>
      <c r="O94" s="18" t="s">
        <v>123</v>
      </c>
      <c r="P94" s="18" t="s">
        <v>119</v>
      </c>
      <c r="Q94" s="18"/>
      <c r="R94" s="18"/>
      <c r="S94" s="18" t="s">
        <v>53</v>
      </c>
      <c r="T94" s="18"/>
      <c r="U94" s="18" t="s">
        <v>44</v>
      </c>
      <c r="V94" s="18"/>
      <c r="W94" s="18" t="s">
        <v>140</v>
      </c>
      <c r="X94" s="18"/>
      <c r="Y94" s="18"/>
      <c r="Z94" s="18"/>
      <c r="AA94" s="22">
        <v>9</v>
      </c>
    </row>
    <row r="95" spans="1:27" ht="11.25" hidden="1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16">
        <v>10</v>
      </c>
      <c r="K95" s="30"/>
      <c r="L95" s="30" t="s">
        <v>112</v>
      </c>
      <c r="M95" s="36" t="s">
        <v>131</v>
      </c>
      <c r="N95" s="36" t="s">
        <v>16</v>
      </c>
      <c r="O95" s="32" t="s">
        <v>158</v>
      </c>
      <c r="P95" s="32" t="s">
        <v>119</v>
      </c>
      <c r="Q95" s="37"/>
      <c r="R95" s="37"/>
      <c r="S95" s="30" t="s">
        <v>53</v>
      </c>
      <c r="T95" s="30" t="s">
        <v>123</v>
      </c>
      <c r="U95" s="36" t="s">
        <v>44</v>
      </c>
      <c r="V95" s="36" t="s">
        <v>23</v>
      </c>
      <c r="W95" s="32" t="s">
        <v>140</v>
      </c>
      <c r="X95" s="32"/>
      <c r="Y95" s="37"/>
      <c r="Z95" s="37"/>
      <c r="AA95" s="22">
        <v>10</v>
      </c>
    </row>
    <row r="96" spans="1:27" ht="11.25" hidden="1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16">
        <v>11</v>
      </c>
      <c r="K96" s="25" t="s">
        <v>131</v>
      </c>
      <c r="L96" s="25" t="s">
        <v>140</v>
      </c>
      <c r="M96" s="26" t="s">
        <v>119</v>
      </c>
      <c r="N96" s="26" t="s">
        <v>23</v>
      </c>
      <c r="O96" s="27" t="s">
        <v>112</v>
      </c>
      <c r="P96" s="27" t="s">
        <v>53</v>
      </c>
      <c r="Q96" s="38"/>
      <c r="R96" s="38"/>
      <c r="S96" s="25" t="s">
        <v>123</v>
      </c>
      <c r="T96" s="25" t="s">
        <v>44</v>
      </c>
      <c r="U96" s="26" t="s">
        <v>16</v>
      </c>
      <c r="V96" s="26" t="s">
        <v>167</v>
      </c>
      <c r="W96" s="27" t="s">
        <v>158</v>
      </c>
      <c r="X96" s="27"/>
      <c r="Y96" s="38"/>
      <c r="Z96" s="38"/>
      <c r="AA96" s="22">
        <v>11</v>
      </c>
    </row>
    <row r="97" spans="1:27" ht="11.25" hidden="1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16">
        <v>12</v>
      </c>
      <c r="K97" s="30" t="s">
        <v>131</v>
      </c>
      <c r="L97" s="30" t="s">
        <v>140</v>
      </c>
      <c r="M97" s="36" t="s">
        <v>119</v>
      </c>
      <c r="N97" s="36" t="s">
        <v>23</v>
      </c>
      <c r="O97" s="32" t="s">
        <v>112</v>
      </c>
      <c r="P97" s="32" t="s">
        <v>53</v>
      </c>
      <c r="Q97" s="33"/>
      <c r="R97" s="33"/>
      <c r="S97" s="30" t="s">
        <v>123</v>
      </c>
      <c r="T97" s="30" t="s">
        <v>44</v>
      </c>
      <c r="U97" s="36" t="s">
        <v>16</v>
      </c>
      <c r="V97" s="36" t="s">
        <v>167</v>
      </c>
      <c r="W97" s="32" t="s">
        <v>158</v>
      </c>
      <c r="X97" s="32" t="s">
        <v>65</v>
      </c>
      <c r="Y97" s="33"/>
      <c r="Z97" s="33"/>
      <c r="AA97" s="22">
        <v>12</v>
      </c>
    </row>
    <row r="98" spans="1:27" ht="11.25" hidden="1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16">
        <v>13</v>
      </c>
      <c r="K98" s="25" t="s">
        <v>123</v>
      </c>
      <c r="L98" s="25" t="s">
        <v>23</v>
      </c>
      <c r="M98" s="26" t="s">
        <v>119</v>
      </c>
      <c r="N98" s="26" t="s">
        <v>131</v>
      </c>
      <c r="O98" s="27" t="s">
        <v>16</v>
      </c>
      <c r="P98" s="27" t="s">
        <v>44</v>
      </c>
      <c r="Q98" s="38" t="s">
        <v>112</v>
      </c>
      <c r="R98" s="38" t="s">
        <v>140</v>
      </c>
      <c r="S98" s="25" t="s">
        <v>167</v>
      </c>
      <c r="T98" s="25"/>
      <c r="U98" s="26" t="s">
        <v>65</v>
      </c>
      <c r="V98" s="26" t="s">
        <v>70</v>
      </c>
      <c r="W98" s="27" t="s">
        <v>53</v>
      </c>
      <c r="X98" s="27"/>
      <c r="Y98" s="38" t="s">
        <v>158</v>
      </c>
      <c r="Z98" s="38"/>
      <c r="AA98" s="22">
        <v>13</v>
      </c>
    </row>
    <row r="99" spans="1:27" ht="11.25" hidden="1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16">
        <v>14</v>
      </c>
      <c r="K99" s="30" t="s">
        <v>123</v>
      </c>
      <c r="L99" s="30" t="s">
        <v>23</v>
      </c>
      <c r="M99" s="36" t="s">
        <v>119</v>
      </c>
      <c r="N99" s="36" t="s">
        <v>131</v>
      </c>
      <c r="O99" s="32" t="s">
        <v>16</v>
      </c>
      <c r="P99" s="32" t="s">
        <v>44</v>
      </c>
      <c r="Q99" s="33" t="s">
        <v>112</v>
      </c>
      <c r="R99" s="33" t="s">
        <v>140</v>
      </c>
      <c r="S99" s="30" t="s">
        <v>167</v>
      </c>
      <c r="T99" s="30" t="s">
        <v>72</v>
      </c>
      <c r="U99" s="36" t="s">
        <v>65</v>
      </c>
      <c r="V99" s="36" t="s">
        <v>70</v>
      </c>
      <c r="W99" s="32" t="s">
        <v>53</v>
      </c>
      <c r="X99" s="32"/>
      <c r="Y99" s="33" t="s">
        <v>158</v>
      </c>
      <c r="Z99" s="33"/>
      <c r="AA99" s="22">
        <v>14</v>
      </c>
    </row>
    <row r="100" spans="1:27" ht="11.25" hidden="1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16">
        <v>15</v>
      </c>
      <c r="K100" s="25" t="s">
        <v>123</v>
      </c>
      <c r="L100" s="25" t="s">
        <v>23</v>
      </c>
      <c r="M100" s="26" t="s">
        <v>119</v>
      </c>
      <c r="N100" s="26" t="s">
        <v>131</v>
      </c>
      <c r="O100" s="27" t="s">
        <v>16</v>
      </c>
      <c r="P100" s="27" t="s">
        <v>44</v>
      </c>
      <c r="Q100" s="38" t="s">
        <v>112</v>
      </c>
      <c r="R100" s="38" t="s">
        <v>140</v>
      </c>
      <c r="S100" s="25" t="s">
        <v>167</v>
      </c>
      <c r="T100" s="25" t="s">
        <v>72</v>
      </c>
      <c r="U100" s="26" t="s">
        <v>65</v>
      </c>
      <c r="V100" s="26" t="s">
        <v>70</v>
      </c>
      <c r="W100" s="27" t="s">
        <v>53</v>
      </c>
      <c r="X100" s="27"/>
      <c r="Y100" s="38" t="s">
        <v>158</v>
      </c>
      <c r="Z100" s="38">
        <v>0</v>
      </c>
      <c r="AA100" s="22">
        <v>15</v>
      </c>
    </row>
    <row r="101" spans="1:27" ht="11.25" hidden="1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19">
        <v>16</v>
      </c>
      <c r="K101" s="30" t="s">
        <v>123</v>
      </c>
      <c r="L101" s="30" t="s">
        <v>23</v>
      </c>
      <c r="M101" s="36" t="s">
        <v>119</v>
      </c>
      <c r="N101" s="36" t="s">
        <v>131</v>
      </c>
      <c r="O101" s="32" t="s">
        <v>16</v>
      </c>
      <c r="P101" s="32" t="s">
        <v>44</v>
      </c>
      <c r="Q101" s="33" t="s">
        <v>112</v>
      </c>
      <c r="R101" s="33" t="s">
        <v>140</v>
      </c>
      <c r="S101" s="30" t="s">
        <v>167</v>
      </c>
      <c r="T101" s="30" t="s">
        <v>72</v>
      </c>
      <c r="U101" s="36" t="s">
        <v>65</v>
      </c>
      <c r="V101" s="36" t="s">
        <v>70</v>
      </c>
      <c r="W101" s="32" t="s">
        <v>53</v>
      </c>
      <c r="X101" s="32">
        <v>0</v>
      </c>
      <c r="Y101" s="33" t="s">
        <v>158</v>
      </c>
      <c r="Z101" s="33">
        <v>0</v>
      </c>
      <c r="AA101" s="22">
        <v>16</v>
      </c>
    </row>
    <row r="102" spans="1:27" hidden="1" x14ac:dyDescent="0.2"/>
    <row r="103" spans="1:27" hidden="1" x14ac:dyDescent="0.2"/>
    <row r="104" spans="1:27" hidden="1" x14ac:dyDescent="0.2"/>
    <row r="105" spans="1:27" hidden="1" x14ac:dyDescent="0.2"/>
    <row r="106" spans="1:27" hidden="1" x14ac:dyDescent="0.2"/>
    <row r="107" spans="1:27" hidden="1" x14ac:dyDescent="0.2"/>
    <row r="108" spans="1:27" hidden="1" x14ac:dyDescent="0.2"/>
    <row r="109" spans="1:27" hidden="1" x14ac:dyDescent="0.2"/>
    <row r="110" spans="1:27" hidden="1" x14ac:dyDescent="0.2"/>
    <row r="111" spans="1:27" hidden="1" x14ac:dyDescent="0.2"/>
    <row r="112" spans="1:27" hidden="1" x14ac:dyDescent="0.2"/>
    <row r="113" hidden="1" x14ac:dyDescent="0.2"/>
    <row r="114" hidden="1" x14ac:dyDescent="0.2"/>
    <row r="115" hidden="1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7">
    <mergeCell ref="A15:H15"/>
    <mergeCell ref="A1:H1"/>
    <mergeCell ref="A3:H3"/>
    <mergeCell ref="A5:B5"/>
    <mergeCell ref="C5:D5"/>
    <mergeCell ref="E5:F5"/>
    <mergeCell ref="G5:H5"/>
    <mergeCell ref="A9:H9"/>
    <mergeCell ref="A11:B11"/>
    <mergeCell ref="C11:D11"/>
    <mergeCell ref="E11:F11"/>
    <mergeCell ref="G11:H11"/>
    <mergeCell ref="A34:H35"/>
    <mergeCell ref="A17:B17"/>
    <mergeCell ref="C17:D17"/>
    <mergeCell ref="E17:F17"/>
    <mergeCell ref="G17:H17"/>
    <mergeCell ref="A21:H21"/>
    <mergeCell ref="A23:B23"/>
    <mergeCell ref="C23:D23"/>
    <mergeCell ref="E23:F23"/>
    <mergeCell ref="G23:H23"/>
    <mergeCell ref="A27:H27"/>
    <mergeCell ref="A29:B29"/>
    <mergeCell ref="C29:D29"/>
    <mergeCell ref="E29:F29"/>
    <mergeCell ref="G29:H29"/>
  </mergeCells>
  <conditionalFormatting sqref="AB2:AB17 A1:H1048576">
    <cfRule type="cellIs" dxfId="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10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33"/>
  <sheetViews>
    <sheetView zoomScale="115" zoomScaleNormal="115" workbookViewId="0">
      <selection activeCell="D13" sqref="D13"/>
    </sheetView>
  </sheetViews>
  <sheetFormatPr defaultColWidth="0" defaultRowHeight="11.25" zeroHeight="1" x14ac:dyDescent="0.2"/>
  <cols>
    <col min="1" max="8" width="20.83203125" customWidth="1"/>
    <col min="9" max="9" width="2.83203125" hidden="1" customWidth="1"/>
    <col min="10" max="10" width="9.1640625" hidden="1" customWidth="1"/>
    <col min="11" max="15" width="4" hidden="1" customWidth="1"/>
    <col min="16" max="26" width="5" hidden="1" customWidth="1"/>
    <col min="27" max="27" width="1.83203125" hidden="1" customWidth="1"/>
    <col min="28" max="28" width="27.33203125" hidden="1" customWidth="1"/>
    <col min="29" max="29" width="0" hidden="1" customWidth="1"/>
    <col min="30" max="16384" width="9.33203125" hidden="1"/>
  </cols>
  <sheetData>
    <row r="1" spans="1:29" ht="12.75" x14ac:dyDescent="0.2">
      <c r="A1" s="105" t="s">
        <v>411</v>
      </c>
      <c r="B1" s="105"/>
      <c r="C1" s="105"/>
      <c r="D1" s="105"/>
      <c r="E1" s="105"/>
      <c r="F1" s="105"/>
      <c r="G1" s="105"/>
      <c r="H1" s="105"/>
      <c r="I1" s="22"/>
      <c r="J1" s="14">
        <v>1</v>
      </c>
      <c r="K1" s="15">
        <v>2</v>
      </c>
      <c r="L1" s="15">
        <v>3</v>
      </c>
      <c r="M1" s="15">
        <v>4</v>
      </c>
      <c r="N1" s="15">
        <v>5</v>
      </c>
      <c r="O1" s="15">
        <v>6</v>
      </c>
      <c r="P1" s="15">
        <v>7</v>
      </c>
      <c r="Q1" s="15">
        <v>8</v>
      </c>
      <c r="R1" s="15">
        <v>9</v>
      </c>
      <c r="S1" s="15">
        <v>10</v>
      </c>
      <c r="T1" s="15">
        <v>11</v>
      </c>
      <c r="U1" s="15">
        <v>12</v>
      </c>
      <c r="V1" s="15">
        <v>13</v>
      </c>
      <c r="W1" s="15">
        <v>14</v>
      </c>
      <c r="X1" s="15">
        <v>15</v>
      </c>
      <c r="Y1" s="15">
        <v>16</v>
      </c>
      <c r="Z1" s="15">
        <v>17</v>
      </c>
      <c r="AA1" s="22"/>
      <c r="AB1" s="2" t="s">
        <v>100</v>
      </c>
      <c r="AC1" s="2">
        <v>14</v>
      </c>
    </row>
    <row r="2" spans="1:29" ht="12.75" x14ac:dyDescent="0.2">
      <c r="A2" s="22"/>
      <c r="B2" s="23"/>
      <c r="C2" s="23"/>
      <c r="D2" s="23"/>
      <c r="E2" s="23"/>
      <c r="F2" s="23"/>
      <c r="G2" s="23"/>
      <c r="H2" s="23"/>
      <c r="I2" s="22"/>
      <c r="J2" s="16" t="s">
        <v>79</v>
      </c>
      <c r="K2" s="17"/>
      <c r="L2" s="17"/>
      <c r="M2" s="17"/>
      <c r="N2" s="17"/>
      <c r="O2" s="17"/>
      <c r="P2" s="17"/>
      <c r="Q2" s="24"/>
      <c r="R2" s="24"/>
      <c r="S2" s="24"/>
      <c r="T2" s="24"/>
      <c r="U2" s="24"/>
      <c r="V2" s="24"/>
      <c r="W2" s="24"/>
      <c r="X2" s="24"/>
      <c r="Y2" s="24"/>
      <c r="Z2" s="24"/>
      <c r="AA2" s="22"/>
      <c r="AB2" s="1" t="s">
        <v>106</v>
      </c>
    </row>
    <row r="3" spans="1:29" ht="12.75" x14ac:dyDescent="0.2">
      <c r="A3" s="105" t="s">
        <v>403</v>
      </c>
      <c r="B3" s="105"/>
      <c r="C3" s="105"/>
      <c r="D3" s="105"/>
      <c r="E3" s="105"/>
      <c r="F3" s="105"/>
      <c r="G3" s="105"/>
      <c r="H3" s="105"/>
      <c r="I3" s="22"/>
      <c r="J3" s="16">
        <v>4</v>
      </c>
      <c r="K3" s="25" t="s">
        <v>106</v>
      </c>
      <c r="L3" s="25" t="s">
        <v>168</v>
      </c>
      <c r="M3" s="26"/>
      <c r="N3" s="26"/>
      <c r="O3" s="27"/>
      <c r="P3" s="27"/>
      <c r="Q3" s="28"/>
      <c r="R3" s="28"/>
      <c r="S3" s="25" t="s">
        <v>34</v>
      </c>
      <c r="T3" s="25" t="s">
        <v>133</v>
      </c>
      <c r="U3" s="26"/>
      <c r="V3" s="26"/>
      <c r="W3" s="27"/>
      <c r="X3" s="27"/>
      <c r="Y3" s="28"/>
      <c r="Z3" s="28"/>
      <c r="AA3" s="22">
        <v>4</v>
      </c>
      <c r="AB3" s="1" t="s">
        <v>168</v>
      </c>
    </row>
    <row r="4" spans="1:29" ht="12.75" x14ac:dyDescent="0.2">
      <c r="A4" s="29"/>
      <c r="B4" s="29"/>
      <c r="C4" s="29"/>
      <c r="D4" s="29"/>
      <c r="E4" s="29"/>
      <c r="F4" s="29"/>
      <c r="G4" s="29"/>
      <c r="H4" s="29"/>
      <c r="I4" s="22"/>
      <c r="J4" s="16">
        <v>6</v>
      </c>
      <c r="K4" s="30" t="s">
        <v>133</v>
      </c>
      <c r="L4" s="30" t="s">
        <v>34</v>
      </c>
      <c r="M4" s="31" t="s">
        <v>168</v>
      </c>
      <c r="N4" s="31" t="s">
        <v>130</v>
      </c>
      <c r="O4" s="32"/>
      <c r="P4" s="32"/>
      <c r="Q4" s="33"/>
      <c r="R4" s="33"/>
      <c r="S4" s="30" t="s">
        <v>106</v>
      </c>
      <c r="T4" s="30"/>
      <c r="U4" s="31" t="s">
        <v>137</v>
      </c>
      <c r="V4" s="31"/>
      <c r="W4" s="32"/>
      <c r="X4" s="32"/>
      <c r="Y4" s="33"/>
      <c r="Z4" s="33"/>
      <c r="AA4" s="22">
        <v>6</v>
      </c>
      <c r="AB4" s="1" t="s">
        <v>34</v>
      </c>
    </row>
    <row r="5" spans="1:29" x14ac:dyDescent="0.2">
      <c r="A5" s="114" t="s">
        <v>0</v>
      </c>
      <c r="B5" s="114"/>
      <c r="C5" s="115" t="s">
        <v>1</v>
      </c>
      <c r="D5" s="115"/>
      <c r="E5" s="116" t="s">
        <v>2</v>
      </c>
      <c r="F5" s="116"/>
      <c r="G5" s="117" t="s">
        <v>3</v>
      </c>
      <c r="H5" s="117"/>
      <c r="I5" s="22"/>
      <c r="J5" s="16">
        <v>7</v>
      </c>
      <c r="K5" s="25" t="s">
        <v>34</v>
      </c>
      <c r="L5" s="25" t="s">
        <v>137</v>
      </c>
      <c r="M5" s="34" t="s">
        <v>130</v>
      </c>
      <c r="N5" s="26" t="s">
        <v>106</v>
      </c>
      <c r="O5" s="27"/>
      <c r="P5" s="27"/>
      <c r="Q5" s="28"/>
      <c r="R5" s="28"/>
      <c r="S5" s="25" t="s">
        <v>168</v>
      </c>
      <c r="T5" s="25"/>
      <c r="U5" s="34" t="s">
        <v>5</v>
      </c>
      <c r="V5" s="26" t="s">
        <v>133</v>
      </c>
      <c r="W5" s="27"/>
      <c r="X5" s="27"/>
      <c r="Y5" s="28"/>
      <c r="Z5" s="28"/>
      <c r="AA5" s="22">
        <v>7</v>
      </c>
      <c r="AB5" s="1" t="s">
        <v>133</v>
      </c>
    </row>
    <row r="6" spans="1:29" x14ac:dyDescent="0.2">
      <c r="A6" s="35" t="s">
        <v>106</v>
      </c>
      <c r="B6" s="35" t="s">
        <v>168</v>
      </c>
      <c r="C6" s="35" t="s">
        <v>137</v>
      </c>
      <c r="D6" s="35" t="s">
        <v>130</v>
      </c>
      <c r="E6" s="35" t="s">
        <v>148</v>
      </c>
      <c r="F6" s="35" t="s">
        <v>7</v>
      </c>
      <c r="G6" s="35" t="s">
        <v>164</v>
      </c>
      <c r="H6" s="35" t="s">
        <v>60</v>
      </c>
      <c r="I6" s="22"/>
      <c r="J6" s="16">
        <v>8</v>
      </c>
      <c r="K6" s="30" t="s">
        <v>34</v>
      </c>
      <c r="L6" s="30" t="s">
        <v>137</v>
      </c>
      <c r="M6" s="31" t="s">
        <v>130</v>
      </c>
      <c r="N6" s="36" t="s">
        <v>106</v>
      </c>
      <c r="O6" s="32"/>
      <c r="P6" s="32"/>
      <c r="Q6" s="33"/>
      <c r="R6" s="33"/>
      <c r="S6" s="30" t="s">
        <v>168</v>
      </c>
      <c r="T6" s="30" t="s">
        <v>142</v>
      </c>
      <c r="U6" s="31" t="s">
        <v>5</v>
      </c>
      <c r="V6" s="36" t="s">
        <v>133</v>
      </c>
      <c r="W6" s="32"/>
      <c r="X6" s="32"/>
      <c r="Y6" s="33"/>
      <c r="Z6" s="33"/>
      <c r="AA6" s="22">
        <v>8</v>
      </c>
      <c r="AB6" s="1" t="s">
        <v>137</v>
      </c>
    </row>
    <row r="7" spans="1:29" x14ac:dyDescent="0.2">
      <c r="A7" s="35" t="s">
        <v>34</v>
      </c>
      <c r="B7" s="85" t="s">
        <v>133</v>
      </c>
      <c r="C7" s="35" t="s">
        <v>5</v>
      </c>
      <c r="D7" s="85" t="s">
        <v>142</v>
      </c>
      <c r="E7" s="86" t="s">
        <v>169</v>
      </c>
      <c r="F7" s="21" t="s">
        <v>404</v>
      </c>
      <c r="G7" s="86" t="s">
        <v>110</v>
      </c>
      <c r="H7" s="21" t="s">
        <v>404</v>
      </c>
      <c r="I7" s="22"/>
      <c r="J7" s="16">
        <v>9</v>
      </c>
      <c r="K7" s="18" t="s">
        <v>106</v>
      </c>
      <c r="L7" s="18" t="s">
        <v>168</v>
      </c>
      <c r="M7" s="18" t="s">
        <v>133</v>
      </c>
      <c r="N7" s="18" t="s">
        <v>137</v>
      </c>
      <c r="O7" s="18" t="s">
        <v>5</v>
      </c>
      <c r="P7" s="18" t="s">
        <v>142</v>
      </c>
      <c r="Q7" s="18"/>
      <c r="R7" s="18"/>
      <c r="S7" s="18" t="s">
        <v>34</v>
      </c>
      <c r="T7" s="18"/>
      <c r="U7" s="18" t="s">
        <v>130</v>
      </c>
      <c r="V7" s="18"/>
      <c r="W7" s="18" t="s">
        <v>148</v>
      </c>
      <c r="X7" s="18"/>
      <c r="Y7" s="18"/>
      <c r="Z7" s="18"/>
      <c r="AA7" s="22">
        <v>9</v>
      </c>
      <c r="AB7" s="1" t="s">
        <v>130</v>
      </c>
    </row>
    <row r="8" spans="1:29" x14ac:dyDescent="0.2">
      <c r="A8" s="11"/>
      <c r="B8" s="12"/>
      <c r="C8" s="12"/>
      <c r="D8" s="12"/>
      <c r="E8" s="12"/>
      <c r="F8" s="12"/>
      <c r="G8" s="12"/>
      <c r="H8" s="13"/>
      <c r="I8" s="22"/>
      <c r="J8" s="16">
        <v>10</v>
      </c>
      <c r="K8" s="30" t="s">
        <v>106</v>
      </c>
      <c r="L8" s="30" t="s">
        <v>168</v>
      </c>
      <c r="M8" s="36" t="s">
        <v>133</v>
      </c>
      <c r="N8" s="36" t="s">
        <v>137</v>
      </c>
      <c r="O8" s="32" t="s">
        <v>34</v>
      </c>
      <c r="P8" s="32" t="s">
        <v>130</v>
      </c>
      <c r="Q8" s="37"/>
      <c r="R8" s="37"/>
      <c r="S8" s="30" t="s">
        <v>7</v>
      </c>
      <c r="T8" s="30" t="s">
        <v>5</v>
      </c>
      <c r="U8" s="36" t="s">
        <v>142</v>
      </c>
      <c r="V8" s="36"/>
      <c r="W8" s="32" t="s">
        <v>148</v>
      </c>
      <c r="X8" s="32"/>
      <c r="Y8" s="37"/>
      <c r="Z8" s="37"/>
      <c r="AA8" s="22">
        <v>10</v>
      </c>
      <c r="AB8" s="1" t="s">
        <v>5</v>
      </c>
    </row>
    <row r="9" spans="1:29" ht="12.75" x14ac:dyDescent="0.2">
      <c r="A9" s="105" t="s">
        <v>405</v>
      </c>
      <c r="B9" s="105"/>
      <c r="C9" s="105"/>
      <c r="D9" s="105"/>
      <c r="E9" s="105"/>
      <c r="F9" s="105"/>
      <c r="G9" s="105"/>
      <c r="H9" s="105"/>
      <c r="I9" s="22"/>
      <c r="J9" s="16">
        <v>11</v>
      </c>
      <c r="K9" s="25" t="s">
        <v>106</v>
      </c>
      <c r="L9" s="25" t="s">
        <v>168</v>
      </c>
      <c r="M9" s="26" t="s">
        <v>148</v>
      </c>
      <c r="N9" s="26" t="s">
        <v>130</v>
      </c>
      <c r="O9" s="27" t="s">
        <v>137</v>
      </c>
      <c r="P9" s="27" t="s">
        <v>7</v>
      </c>
      <c r="Q9" s="38"/>
      <c r="R9" s="38"/>
      <c r="S9" s="25" t="s">
        <v>34</v>
      </c>
      <c r="T9" s="25" t="s">
        <v>133</v>
      </c>
      <c r="U9" s="26" t="s">
        <v>5</v>
      </c>
      <c r="V9" s="26" t="s">
        <v>142</v>
      </c>
      <c r="W9" s="27" t="s">
        <v>60</v>
      </c>
      <c r="X9" s="27"/>
      <c r="Y9" s="38"/>
      <c r="Z9" s="38"/>
      <c r="AA9" s="22">
        <v>11</v>
      </c>
      <c r="AB9" s="1" t="s">
        <v>142</v>
      </c>
    </row>
    <row r="10" spans="1:29" x14ac:dyDescent="0.2">
      <c r="A10" s="9"/>
      <c r="B10" s="9"/>
      <c r="C10" s="9"/>
      <c r="D10" s="9"/>
      <c r="E10" s="9"/>
      <c r="F10" s="9"/>
      <c r="G10" s="9"/>
      <c r="H10" s="9"/>
      <c r="I10" s="22"/>
      <c r="J10" s="16">
        <v>12</v>
      </c>
      <c r="K10" s="30" t="s">
        <v>106</v>
      </c>
      <c r="L10" s="30" t="s">
        <v>168</v>
      </c>
      <c r="M10" s="36" t="s">
        <v>148</v>
      </c>
      <c r="N10" s="36" t="s">
        <v>130</v>
      </c>
      <c r="O10" s="32" t="s">
        <v>137</v>
      </c>
      <c r="P10" s="32" t="s">
        <v>7</v>
      </c>
      <c r="Q10" s="33"/>
      <c r="R10" s="33"/>
      <c r="S10" s="30" t="s">
        <v>34</v>
      </c>
      <c r="T10" s="30" t="s">
        <v>133</v>
      </c>
      <c r="U10" s="36" t="s">
        <v>5</v>
      </c>
      <c r="V10" s="36" t="s">
        <v>142</v>
      </c>
      <c r="W10" s="32" t="s">
        <v>60</v>
      </c>
      <c r="X10" s="32" t="s">
        <v>110</v>
      </c>
      <c r="Y10" s="33"/>
      <c r="Z10" s="33"/>
      <c r="AA10" s="22">
        <v>12</v>
      </c>
      <c r="AB10" s="1" t="s">
        <v>148</v>
      </c>
    </row>
    <row r="11" spans="1:29" x14ac:dyDescent="0.2">
      <c r="A11" s="101" t="s">
        <v>0</v>
      </c>
      <c r="B11" s="101"/>
      <c r="C11" s="102" t="s">
        <v>1</v>
      </c>
      <c r="D11" s="102"/>
      <c r="E11" s="103" t="s">
        <v>2</v>
      </c>
      <c r="F11" s="103"/>
      <c r="G11" s="104" t="s">
        <v>3</v>
      </c>
      <c r="H11" s="104"/>
      <c r="I11" s="22"/>
      <c r="J11" s="16">
        <v>13</v>
      </c>
      <c r="K11" s="25" t="s">
        <v>106</v>
      </c>
      <c r="L11" s="25" t="s">
        <v>168</v>
      </c>
      <c r="M11" s="26" t="s">
        <v>137</v>
      </c>
      <c r="N11" s="26" t="s">
        <v>130</v>
      </c>
      <c r="O11" s="27" t="s">
        <v>148</v>
      </c>
      <c r="P11" s="27" t="s">
        <v>7</v>
      </c>
      <c r="Q11" s="38" t="s">
        <v>164</v>
      </c>
      <c r="R11" s="38" t="s">
        <v>133</v>
      </c>
      <c r="S11" s="25" t="s">
        <v>34</v>
      </c>
      <c r="T11" s="25" t="s">
        <v>110</v>
      </c>
      <c r="U11" s="26" t="s">
        <v>5</v>
      </c>
      <c r="V11" s="26"/>
      <c r="W11" s="27" t="s">
        <v>60</v>
      </c>
      <c r="X11" s="27"/>
      <c r="Y11" s="38" t="s">
        <v>142</v>
      </c>
      <c r="Z11" s="38"/>
      <c r="AA11" s="22">
        <v>13</v>
      </c>
      <c r="AB11" s="1" t="s">
        <v>7</v>
      </c>
    </row>
    <row r="12" spans="1:29" x14ac:dyDescent="0.2">
      <c r="A12" s="85" t="s">
        <v>106</v>
      </c>
      <c r="B12" s="35" t="s">
        <v>137</v>
      </c>
      <c r="C12" s="35" t="s">
        <v>168</v>
      </c>
      <c r="D12" s="35" t="s">
        <v>130</v>
      </c>
      <c r="E12" s="35" t="s">
        <v>34</v>
      </c>
      <c r="F12" s="35" t="s">
        <v>5</v>
      </c>
      <c r="G12" s="35" t="s">
        <v>133</v>
      </c>
      <c r="H12" s="35" t="s">
        <v>142</v>
      </c>
      <c r="I12" s="22"/>
      <c r="J12" s="16">
        <v>14</v>
      </c>
      <c r="K12" s="30" t="s">
        <v>106</v>
      </c>
      <c r="L12" s="30" t="s">
        <v>168</v>
      </c>
      <c r="M12" s="36" t="s">
        <v>137</v>
      </c>
      <c r="N12" s="36" t="s">
        <v>130</v>
      </c>
      <c r="O12" s="32" t="s">
        <v>148</v>
      </c>
      <c r="P12" s="32" t="s">
        <v>7</v>
      </c>
      <c r="Q12" s="33" t="s">
        <v>164</v>
      </c>
      <c r="R12" s="33" t="s">
        <v>169</v>
      </c>
      <c r="S12" s="30" t="s">
        <v>34</v>
      </c>
      <c r="T12" s="30" t="s">
        <v>133</v>
      </c>
      <c r="U12" s="36" t="s">
        <v>5</v>
      </c>
      <c r="V12" s="36" t="s">
        <v>142</v>
      </c>
      <c r="W12" s="32" t="s">
        <v>60</v>
      </c>
      <c r="X12" s="32"/>
      <c r="Y12" s="70" t="s">
        <v>110</v>
      </c>
      <c r="Z12" s="33"/>
      <c r="AA12" s="22">
        <v>14</v>
      </c>
      <c r="AB12" s="1" t="s">
        <v>60</v>
      </c>
    </row>
    <row r="13" spans="1:29" x14ac:dyDescent="0.2">
      <c r="A13" s="35" t="s">
        <v>148</v>
      </c>
      <c r="B13" s="35" t="s">
        <v>164</v>
      </c>
      <c r="C13" s="35" t="s">
        <v>7</v>
      </c>
      <c r="D13" s="85" t="s">
        <v>60</v>
      </c>
      <c r="E13" s="86" t="s">
        <v>169</v>
      </c>
      <c r="F13" s="21" t="s">
        <v>404</v>
      </c>
      <c r="G13" s="86" t="s">
        <v>110</v>
      </c>
      <c r="H13" s="21" t="s">
        <v>404</v>
      </c>
      <c r="I13" s="22"/>
      <c r="J13" s="16">
        <v>15</v>
      </c>
      <c r="K13" s="25" t="s">
        <v>106</v>
      </c>
      <c r="L13" s="25" t="s">
        <v>168</v>
      </c>
      <c r="M13" s="26" t="s">
        <v>137</v>
      </c>
      <c r="N13" s="26" t="s">
        <v>130</v>
      </c>
      <c r="O13" s="27" t="s">
        <v>148</v>
      </c>
      <c r="P13" s="27" t="s">
        <v>7</v>
      </c>
      <c r="Q13" s="38" t="s">
        <v>164</v>
      </c>
      <c r="R13" s="38" t="s">
        <v>169</v>
      </c>
      <c r="S13" s="25" t="s">
        <v>34</v>
      </c>
      <c r="T13" s="25" t="s">
        <v>133</v>
      </c>
      <c r="U13" s="26" t="s">
        <v>5</v>
      </c>
      <c r="V13" s="26" t="s">
        <v>142</v>
      </c>
      <c r="W13" s="27" t="s">
        <v>60</v>
      </c>
      <c r="X13" s="27" t="s">
        <v>110</v>
      </c>
      <c r="Y13" s="38">
        <v>0</v>
      </c>
      <c r="Z13" s="38"/>
      <c r="AA13" s="22">
        <v>15</v>
      </c>
      <c r="AB13" s="1" t="s">
        <v>110</v>
      </c>
    </row>
    <row r="14" spans="1:29" x14ac:dyDescent="0.2">
      <c r="A14" s="11"/>
      <c r="B14" s="12"/>
      <c r="C14" s="12"/>
      <c r="D14" s="12"/>
      <c r="E14" s="12"/>
      <c r="F14" s="12"/>
      <c r="G14" s="12"/>
      <c r="H14" s="13"/>
      <c r="I14" s="22"/>
      <c r="J14" s="19">
        <v>16</v>
      </c>
      <c r="K14" s="30" t="s">
        <v>106</v>
      </c>
      <c r="L14" s="30" t="s">
        <v>168</v>
      </c>
      <c r="M14" s="36" t="s">
        <v>137</v>
      </c>
      <c r="N14" s="36" t="s">
        <v>130</v>
      </c>
      <c r="O14" s="32" t="s">
        <v>148</v>
      </c>
      <c r="P14" s="32" t="s">
        <v>7</v>
      </c>
      <c r="Q14" s="33" t="s">
        <v>164</v>
      </c>
      <c r="R14" s="33" t="s">
        <v>169</v>
      </c>
      <c r="S14" s="30" t="s">
        <v>34</v>
      </c>
      <c r="T14" s="30" t="s">
        <v>133</v>
      </c>
      <c r="U14" s="36" t="s">
        <v>5</v>
      </c>
      <c r="V14" s="36" t="s">
        <v>142</v>
      </c>
      <c r="W14" s="32" t="s">
        <v>60</v>
      </c>
      <c r="X14" s="32" t="s">
        <v>110</v>
      </c>
      <c r="Y14" s="33">
        <v>0</v>
      </c>
      <c r="Z14" s="33">
        <v>0</v>
      </c>
      <c r="AA14" s="22">
        <v>16</v>
      </c>
      <c r="AB14" s="1" t="s">
        <v>164</v>
      </c>
    </row>
    <row r="15" spans="1:29" ht="12.75" x14ac:dyDescent="0.2">
      <c r="A15" s="105" t="s">
        <v>406</v>
      </c>
      <c r="B15" s="105"/>
      <c r="C15" s="105"/>
      <c r="D15" s="105"/>
      <c r="E15" s="105"/>
      <c r="F15" s="105"/>
      <c r="G15" s="105"/>
      <c r="H15" s="105"/>
      <c r="I15" s="22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22"/>
      <c r="AB15" s="1" t="s">
        <v>169</v>
      </c>
    </row>
    <row r="16" spans="1:29" x14ac:dyDescent="0.2">
      <c r="A16" s="9"/>
      <c r="B16" s="9"/>
      <c r="C16" s="9"/>
      <c r="D16" s="9"/>
      <c r="E16" s="9"/>
      <c r="F16" s="9"/>
      <c r="G16" s="9"/>
      <c r="H16" s="9"/>
      <c r="I16" s="22"/>
      <c r="J16" s="14">
        <v>2</v>
      </c>
      <c r="K16" s="15">
        <v>2</v>
      </c>
      <c r="L16" s="15">
        <v>3</v>
      </c>
      <c r="M16" s="15">
        <v>4</v>
      </c>
      <c r="N16" s="15">
        <v>5</v>
      </c>
      <c r="O16" s="15">
        <v>6</v>
      </c>
      <c r="P16" s="15">
        <v>7</v>
      </c>
      <c r="Q16" s="15">
        <v>8</v>
      </c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5">
        <v>16</v>
      </c>
      <c r="Z16" s="15">
        <v>17</v>
      </c>
      <c r="AA16" s="22"/>
      <c r="AB16" s="1">
        <v>0</v>
      </c>
    </row>
    <row r="17" spans="1:28" x14ac:dyDescent="0.2">
      <c r="A17" s="101" t="s">
        <v>0</v>
      </c>
      <c r="B17" s="101"/>
      <c r="C17" s="102" t="s">
        <v>1</v>
      </c>
      <c r="D17" s="102"/>
      <c r="E17" s="103" t="s">
        <v>2</v>
      </c>
      <c r="F17" s="103"/>
      <c r="G17" s="104" t="s">
        <v>3</v>
      </c>
      <c r="H17" s="104"/>
      <c r="I17" s="22"/>
      <c r="J17" s="16" t="s">
        <v>79</v>
      </c>
      <c r="K17" s="17"/>
      <c r="L17" s="17"/>
      <c r="M17" s="17"/>
      <c r="N17" s="17"/>
      <c r="O17" s="17"/>
      <c r="P17" s="17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2"/>
      <c r="AB17" s="1">
        <v>0</v>
      </c>
    </row>
    <row r="18" spans="1:28" x14ac:dyDescent="0.2">
      <c r="A18" s="35" t="s">
        <v>106</v>
      </c>
      <c r="B18" s="35" t="s">
        <v>130</v>
      </c>
      <c r="C18" s="35" t="s">
        <v>168</v>
      </c>
      <c r="D18" s="35" t="s">
        <v>137</v>
      </c>
      <c r="E18" s="85" t="s">
        <v>34</v>
      </c>
      <c r="F18" s="35" t="s">
        <v>142</v>
      </c>
      <c r="G18" s="35" t="s">
        <v>133</v>
      </c>
      <c r="H18" s="85" t="s">
        <v>5</v>
      </c>
      <c r="I18" s="22"/>
      <c r="J18" s="16">
        <v>4</v>
      </c>
      <c r="K18" s="25"/>
      <c r="L18" s="25"/>
      <c r="M18" s="26"/>
      <c r="N18" s="26"/>
      <c r="O18" s="27"/>
      <c r="P18" s="27"/>
      <c r="Q18" s="28"/>
      <c r="R18" s="28"/>
      <c r="S18" s="25"/>
      <c r="T18" s="25"/>
      <c r="U18" s="26"/>
      <c r="V18" s="26"/>
      <c r="W18" s="27"/>
      <c r="X18" s="27"/>
      <c r="Y18" s="28"/>
      <c r="Z18" s="28"/>
      <c r="AA18" s="22">
        <v>0</v>
      </c>
    </row>
    <row r="19" spans="1:28" x14ac:dyDescent="0.2">
      <c r="A19" s="86" t="s">
        <v>169</v>
      </c>
      <c r="B19" s="35" t="s">
        <v>404</v>
      </c>
      <c r="C19" s="85" t="s">
        <v>110</v>
      </c>
      <c r="D19" s="35" t="s">
        <v>404</v>
      </c>
      <c r="E19" s="35" t="s">
        <v>148</v>
      </c>
      <c r="F19" s="35" t="s">
        <v>60</v>
      </c>
      <c r="G19" s="20" t="s">
        <v>7</v>
      </c>
      <c r="H19" s="21" t="s">
        <v>164</v>
      </c>
      <c r="I19" s="22"/>
      <c r="J19" s="16">
        <v>6</v>
      </c>
      <c r="K19" s="30" t="s">
        <v>130</v>
      </c>
      <c r="L19" s="30" t="s">
        <v>133</v>
      </c>
      <c r="M19" s="31" t="s">
        <v>106</v>
      </c>
      <c r="N19" s="31" t="s">
        <v>168</v>
      </c>
      <c r="O19" s="32"/>
      <c r="P19" s="32"/>
      <c r="Q19" s="33"/>
      <c r="R19" s="33"/>
      <c r="S19" s="30" t="s">
        <v>34</v>
      </c>
      <c r="T19" s="30"/>
      <c r="U19" s="31" t="s">
        <v>137</v>
      </c>
      <c r="V19" s="31"/>
      <c r="W19" s="32"/>
      <c r="X19" s="32"/>
      <c r="Y19" s="33"/>
      <c r="Z19" s="33"/>
      <c r="AA19" s="22">
        <v>6</v>
      </c>
    </row>
    <row r="20" spans="1:28" x14ac:dyDescent="0.2">
      <c r="A20" s="11"/>
      <c r="B20" s="12"/>
      <c r="C20" s="12"/>
      <c r="D20" s="12"/>
      <c r="E20" s="12"/>
      <c r="F20" s="12"/>
      <c r="G20" s="12"/>
      <c r="H20" s="13"/>
      <c r="I20" s="22"/>
      <c r="J20" s="16">
        <v>7</v>
      </c>
      <c r="K20" s="25" t="s">
        <v>106</v>
      </c>
      <c r="L20" s="25" t="s">
        <v>34</v>
      </c>
      <c r="M20" s="34" t="s">
        <v>168</v>
      </c>
      <c r="N20" s="26" t="s">
        <v>5</v>
      </c>
      <c r="O20" s="27"/>
      <c r="P20" s="27"/>
      <c r="Q20" s="28"/>
      <c r="R20" s="28"/>
      <c r="S20" s="25"/>
      <c r="T20" s="25" t="s">
        <v>130</v>
      </c>
      <c r="U20" s="34" t="s">
        <v>133</v>
      </c>
      <c r="V20" s="26" t="s">
        <v>137</v>
      </c>
      <c r="W20" s="27"/>
      <c r="X20" s="27"/>
      <c r="Y20" s="28"/>
      <c r="Z20" s="28"/>
      <c r="AA20" s="22">
        <v>7</v>
      </c>
    </row>
    <row r="21" spans="1:28" ht="12.75" x14ac:dyDescent="0.2">
      <c r="A21" s="105" t="s">
        <v>407</v>
      </c>
      <c r="B21" s="105"/>
      <c r="C21" s="105"/>
      <c r="D21" s="105"/>
      <c r="E21" s="105"/>
      <c r="F21" s="105"/>
      <c r="G21" s="105"/>
      <c r="H21" s="105"/>
      <c r="I21" s="22"/>
      <c r="J21" s="16">
        <v>8</v>
      </c>
      <c r="K21" s="30" t="s">
        <v>106</v>
      </c>
      <c r="L21" s="30" t="s">
        <v>34</v>
      </c>
      <c r="M21" s="31" t="s">
        <v>168</v>
      </c>
      <c r="N21" s="36" t="s">
        <v>5</v>
      </c>
      <c r="O21" s="32"/>
      <c r="P21" s="32"/>
      <c r="Q21" s="33"/>
      <c r="R21" s="33"/>
      <c r="S21" s="30" t="s">
        <v>142</v>
      </c>
      <c r="T21" s="30" t="s">
        <v>130</v>
      </c>
      <c r="U21" s="31" t="s">
        <v>133</v>
      </c>
      <c r="V21" s="36" t="s">
        <v>137</v>
      </c>
      <c r="W21" s="32"/>
      <c r="X21" s="32"/>
      <c r="Y21" s="33"/>
      <c r="Z21" s="33"/>
      <c r="AA21" s="22">
        <v>8</v>
      </c>
    </row>
    <row r="22" spans="1:28" x14ac:dyDescent="0.2">
      <c r="A22" s="9"/>
      <c r="B22" s="9"/>
      <c r="C22" s="9"/>
      <c r="D22" s="9"/>
      <c r="E22" s="9"/>
      <c r="F22" s="9"/>
      <c r="G22" s="9"/>
      <c r="H22" s="9"/>
      <c r="I22" s="22"/>
      <c r="J22" s="16">
        <v>9</v>
      </c>
      <c r="K22" s="18" t="s">
        <v>106</v>
      </c>
      <c r="L22" s="18" t="s">
        <v>133</v>
      </c>
      <c r="M22" s="18" t="s">
        <v>168</v>
      </c>
      <c r="N22" s="18" t="s">
        <v>137</v>
      </c>
      <c r="O22" s="18" t="s">
        <v>34</v>
      </c>
      <c r="P22" s="18" t="s">
        <v>130</v>
      </c>
      <c r="Q22" s="18"/>
      <c r="R22" s="18"/>
      <c r="S22" s="18" t="s">
        <v>5</v>
      </c>
      <c r="T22" s="18"/>
      <c r="U22" s="18" t="s">
        <v>142</v>
      </c>
      <c r="V22" s="18"/>
      <c r="W22" s="18" t="s">
        <v>148</v>
      </c>
      <c r="X22" s="18"/>
      <c r="Y22" s="18"/>
      <c r="Z22" s="18"/>
      <c r="AA22" s="22">
        <v>9</v>
      </c>
    </row>
    <row r="23" spans="1:28" x14ac:dyDescent="0.2">
      <c r="A23" s="101" t="s">
        <v>0</v>
      </c>
      <c r="B23" s="101"/>
      <c r="C23" s="102" t="s">
        <v>1</v>
      </c>
      <c r="D23" s="102"/>
      <c r="E23" s="103" t="s">
        <v>2</v>
      </c>
      <c r="F23" s="103"/>
      <c r="G23" s="104" t="s">
        <v>3</v>
      </c>
      <c r="H23" s="104"/>
      <c r="I23" s="22"/>
      <c r="J23" s="16">
        <v>10</v>
      </c>
      <c r="K23" s="30" t="s">
        <v>106</v>
      </c>
      <c r="L23" s="30" t="s">
        <v>133</v>
      </c>
      <c r="M23" s="36" t="s">
        <v>168</v>
      </c>
      <c r="N23" s="36" t="s">
        <v>137</v>
      </c>
      <c r="O23" s="32" t="s">
        <v>148</v>
      </c>
      <c r="P23" s="32" t="s">
        <v>130</v>
      </c>
      <c r="Q23" s="37"/>
      <c r="R23" s="37"/>
      <c r="S23" s="30" t="s">
        <v>5</v>
      </c>
      <c r="T23" s="30" t="s">
        <v>34</v>
      </c>
      <c r="U23" s="36" t="s">
        <v>142</v>
      </c>
      <c r="V23" s="36"/>
      <c r="W23" s="32" t="s">
        <v>7</v>
      </c>
      <c r="X23" s="32"/>
      <c r="Y23" s="37"/>
      <c r="Z23" s="37"/>
      <c r="AA23" s="22">
        <v>10</v>
      </c>
    </row>
    <row r="24" spans="1:28" x14ac:dyDescent="0.2">
      <c r="A24" s="20" t="s">
        <v>106</v>
      </c>
      <c r="B24" s="20" t="s">
        <v>5</v>
      </c>
      <c r="C24" s="20" t="s">
        <v>168</v>
      </c>
      <c r="D24" s="86" t="s">
        <v>142</v>
      </c>
      <c r="E24" s="20" t="s">
        <v>34</v>
      </c>
      <c r="F24" s="20" t="s">
        <v>137</v>
      </c>
      <c r="G24" s="20" t="s">
        <v>133</v>
      </c>
      <c r="H24" s="86" t="s">
        <v>130</v>
      </c>
      <c r="I24" s="22"/>
      <c r="J24" s="16">
        <v>11</v>
      </c>
      <c r="K24" s="25" t="s">
        <v>106</v>
      </c>
      <c r="L24" s="25" t="s">
        <v>137</v>
      </c>
      <c r="M24" s="26" t="s">
        <v>168</v>
      </c>
      <c r="N24" s="26" t="s">
        <v>130</v>
      </c>
      <c r="O24" s="27" t="s">
        <v>34</v>
      </c>
      <c r="P24" s="27" t="s">
        <v>5</v>
      </c>
      <c r="Q24" s="38"/>
      <c r="R24" s="38"/>
      <c r="S24" s="25" t="s">
        <v>148</v>
      </c>
      <c r="T24" s="25"/>
      <c r="U24" s="26" t="s">
        <v>7</v>
      </c>
      <c r="V24" s="26" t="s">
        <v>133</v>
      </c>
      <c r="W24" s="27" t="s">
        <v>60</v>
      </c>
      <c r="X24" s="27" t="s">
        <v>142</v>
      </c>
      <c r="Y24" s="38"/>
      <c r="Z24" s="38"/>
      <c r="AA24" s="22">
        <v>11</v>
      </c>
    </row>
    <row r="25" spans="1:28" x14ac:dyDescent="0.2">
      <c r="A25" s="86" t="s">
        <v>110</v>
      </c>
      <c r="B25" s="35" t="s">
        <v>60</v>
      </c>
      <c r="C25" s="20" t="s">
        <v>169</v>
      </c>
      <c r="D25" s="20" t="s">
        <v>164</v>
      </c>
      <c r="E25" s="86" t="s">
        <v>7</v>
      </c>
      <c r="F25" s="21" t="s">
        <v>404</v>
      </c>
      <c r="G25" s="20" t="s">
        <v>148</v>
      </c>
      <c r="H25" s="21" t="s">
        <v>404</v>
      </c>
      <c r="I25" s="22"/>
      <c r="J25" s="16">
        <v>12</v>
      </c>
      <c r="K25" s="30" t="s">
        <v>106</v>
      </c>
      <c r="L25" s="30" t="s">
        <v>137</v>
      </c>
      <c r="M25" s="36" t="s">
        <v>168</v>
      </c>
      <c r="N25" s="36" t="s">
        <v>130</v>
      </c>
      <c r="O25" s="32" t="s">
        <v>34</v>
      </c>
      <c r="P25" s="32" t="s">
        <v>5</v>
      </c>
      <c r="Q25" s="33"/>
      <c r="R25" s="33"/>
      <c r="S25" s="30" t="s">
        <v>148</v>
      </c>
      <c r="T25" s="30" t="s">
        <v>110</v>
      </c>
      <c r="U25" s="36" t="s">
        <v>7</v>
      </c>
      <c r="V25" s="36" t="s">
        <v>133</v>
      </c>
      <c r="W25" s="32" t="s">
        <v>60</v>
      </c>
      <c r="X25" s="32" t="s">
        <v>142</v>
      </c>
      <c r="Y25" s="33"/>
      <c r="Z25" s="33"/>
      <c r="AA25" s="22">
        <v>12</v>
      </c>
    </row>
    <row r="26" spans="1:28" x14ac:dyDescent="0.2">
      <c r="A26" s="11"/>
      <c r="B26" s="12"/>
      <c r="C26" s="12"/>
      <c r="D26" s="12"/>
      <c r="E26" s="12"/>
      <c r="F26" s="12"/>
      <c r="G26" s="12"/>
      <c r="H26" s="13"/>
      <c r="I26" s="22"/>
      <c r="J26" s="16">
        <v>13</v>
      </c>
      <c r="K26" s="25" t="s">
        <v>106</v>
      </c>
      <c r="L26" s="25" t="s">
        <v>137</v>
      </c>
      <c r="M26" s="26" t="s">
        <v>168</v>
      </c>
      <c r="N26" s="26" t="s">
        <v>130</v>
      </c>
      <c r="O26" s="27" t="s">
        <v>34</v>
      </c>
      <c r="P26" s="27" t="s">
        <v>5</v>
      </c>
      <c r="Q26" s="38" t="s">
        <v>133</v>
      </c>
      <c r="R26" s="38" t="s">
        <v>142</v>
      </c>
      <c r="S26" s="25" t="s">
        <v>148</v>
      </c>
      <c r="T26" s="25" t="s">
        <v>164</v>
      </c>
      <c r="U26" s="26" t="s">
        <v>7</v>
      </c>
      <c r="V26" s="26"/>
      <c r="W26" s="27" t="s">
        <v>60</v>
      </c>
      <c r="X26" s="27"/>
      <c r="Y26" s="38" t="s">
        <v>110</v>
      </c>
      <c r="Z26" s="38"/>
      <c r="AA26" s="22">
        <v>13</v>
      </c>
    </row>
    <row r="27" spans="1:28" ht="12.75" x14ac:dyDescent="0.2">
      <c r="A27" s="105" t="s">
        <v>408</v>
      </c>
      <c r="B27" s="105"/>
      <c r="C27" s="105"/>
      <c r="D27" s="105"/>
      <c r="E27" s="105"/>
      <c r="F27" s="105"/>
      <c r="G27" s="105"/>
      <c r="H27" s="105"/>
      <c r="I27" s="22"/>
      <c r="J27" s="16">
        <v>14</v>
      </c>
      <c r="K27" s="30" t="s">
        <v>106</v>
      </c>
      <c r="L27" s="30" t="s">
        <v>137</v>
      </c>
      <c r="M27" s="36" t="s">
        <v>168</v>
      </c>
      <c r="N27" s="36" t="s">
        <v>130</v>
      </c>
      <c r="O27" s="32" t="s">
        <v>34</v>
      </c>
      <c r="P27" s="32" t="s">
        <v>5</v>
      </c>
      <c r="Q27" s="33" t="s">
        <v>133</v>
      </c>
      <c r="R27" s="33" t="s">
        <v>142</v>
      </c>
      <c r="S27" s="30" t="s">
        <v>148</v>
      </c>
      <c r="T27" s="30" t="s">
        <v>164</v>
      </c>
      <c r="U27" s="36" t="s">
        <v>7</v>
      </c>
      <c r="V27" s="36" t="s">
        <v>169</v>
      </c>
      <c r="W27" s="32" t="s">
        <v>60</v>
      </c>
      <c r="X27" s="32"/>
      <c r="Y27" s="33" t="s">
        <v>110</v>
      </c>
      <c r="Z27" s="33"/>
      <c r="AA27" s="22">
        <v>14</v>
      </c>
    </row>
    <row r="28" spans="1:28" ht="12.75" x14ac:dyDescent="0.2">
      <c r="A28" s="29"/>
      <c r="B28" s="29"/>
      <c r="C28" s="29"/>
      <c r="D28" s="29"/>
      <c r="E28" s="29"/>
      <c r="F28" s="29"/>
      <c r="G28" s="29"/>
      <c r="H28" s="29"/>
      <c r="I28" s="22"/>
      <c r="J28" s="16">
        <v>15</v>
      </c>
      <c r="K28" s="25" t="s">
        <v>106</v>
      </c>
      <c r="L28" s="25" t="s">
        <v>137</v>
      </c>
      <c r="M28" s="26" t="s">
        <v>168</v>
      </c>
      <c r="N28" s="26" t="s">
        <v>130</v>
      </c>
      <c r="O28" s="27" t="s">
        <v>34</v>
      </c>
      <c r="P28" s="27" t="s">
        <v>5</v>
      </c>
      <c r="Q28" s="38" t="s">
        <v>133</v>
      </c>
      <c r="R28" s="38" t="s">
        <v>142</v>
      </c>
      <c r="S28" s="25" t="s">
        <v>148</v>
      </c>
      <c r="T28" s="25" t="s">
        <v>164</v>
      </c>
      <c r="U28" s="26" t="s">
        <v>7</v>
      </c>
      <c r="V28" s="26" t="s">
        <v>169</v>
      </c>
      <c r="W28" s="27" t="s">
        <v>60</v>
      </c>
      <c r="X28" s="27">
        <v>0</v>
      </c>
      <c r="Y28" s="38" t="s">
        <v>110</v>
      </c>
      <c r="Z28" s="38"/>
      <c r="AA28" s="22">
        <v>15</v>
      </c>
    </row>
    <row r="29" spans="1:28" x14ac:dyDescent="0.2">
      <c r="A29" s="114" t="s">
        <v>0</v>
      </c>
      <c r="B29" s="114"/>
      <c r="C29" s="115" t="s">
        <v>1</v>
      </c>
      <c r="D29" s="115"/>
      <c r="E29" s="116" t="s">
        <v>2</v>
      </c>
      <c r="F29" s="116"/>
      <c r="G29" s="117" t="s">
        <v>3</v>
      </c>
      <c r="H29" s="117"/>
      <c r="I29" s="22"/>
      <c r="J29" s="19">
        <v>16</v>
      </c>
      <c r="K29" s="30" t="s">
        <v>106</v>
      </c>
      <c r="L29" s="30" t="s">
        <v>137</v>
      </c>
      <c r="M29" s="36" t="s">
        <v>168</v>
      </c>
      <c r="N29" s="36" t="s">
        <v>130</v>
      </c>
      <c r="O29" s="32" t="s">
        <v>34</v>
      </c>
      <c r="P29" s="32" t="s">
        <v>5</v>
      </c>
      <c r="Q29" s="33" t="s">
        <v>133</v>
      </c>
      <c r="R29" s="33" t="s">
        <v>142</v>
      </c>
      <c r="S29" s="30" t="s">
        <v>148</v>
      </c>
      <c r="T29" s="30" t="s">
        <v>164</v>
      </c>
      <c r="U29" s="36" t="s">
        <v>7</v>
      </c>
      <c r="V29" s="36" t="s">
        <v>169</v>
      </c>
      <c r="W29" s="32" t="s">
        <v>60</v>
      </c>
      <c r="X29" s="32">
        <v>0</v>
      </c>
      <c r="Y29" s="33" t="s">
        <v>110</v>
      </c>
      <c r="Z29" s="33">
        <v>0</v>
      </c>
      <c r="AA29" s="22">
        <v>16</v>
      </c>
    </row>
    <row r="30" spans="1:28" x14ac:dyDescent="0.2">
      <c r="A30" s="20" t="s">
        <v>106</v>
      </c>
      <c r="B30" s="20" t="s">
        <v>142</v>
      </c>
      <c r="C30" s="20" t="s">
        <v>168</v>
      </c>
      <c r="D30" s="20" t="s">
        <v>5</v>
      </c>
      <c r="E30" s="20" t="s">
        <v>34</v>
      </c>
      <c r="F30" s="20" t="s">
        <v>130</v>
      </c>
      <c r="G30" s="86" t="s">
        <v>133</v>
      </c>
      <c r="H30" s="20" t="s">
        <v>137</v>
      </c>
      <c r="I30" s="22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22"/>
    </row>
    <row r="31" spans="1:28" x14ac:dyDescent="0.2">
      <c r="A31" s="86" t="s">
        <v>7</v>
      </c>
      <c r="B31" s="20" t="s">
        <v>404</v>
      </c>
      <c r="C31" s="86" t="s">
        <v>148</v>
      </c>
      <c r="D31" s="20" t="s">
        <v>404</v>
      </c>
      <c r="E31" s="86" t="s">
        <v>110</v>
      </c>
      <c r="F31" s="21" t="s">
        <v>164</v>
      </c>
      <c r="G31" s="20" t="s">
        <v>169</v>
      </c>
      <c r="H31" s="35" t="s">
        <v>60</v>
      </c>
      <c r="I31" s="22"/>
      <c r="J31" s="14">
        <v>3</v>
      </c>
      <c r="K31" s="15">
        <v>2</v>
      </c>
      <c r="L31" s="15">
        <v>3</v>
      </c>
      <c r="M31" s="15">
        <v>4</v>
      </c>
      <c r="N31" s="15">
        <v>5</v>
      </c>
      <c r="O31" s="15">
        <v>6</v>
      </c>
      <c r="P31" s="15">
        <v>7</v>
      </c>
      <c r="Q31" s="15">
        <v>8</v>
      </c>
      <c r="R31" s="15">
        <v>9</v>
      </c>
      <c r="S31" s="15">
        <v>10</v>
      </c>
      <c r="T31" s="15">
        <v>11</v>
      </c>
      <c r="U31" s="15">
        <v>12</v>
      </c>
      <c r="V31" s="15">
        <v>13</v>
      </c>
      <c r="W31" s="15">
        <v>14</v>
      </c>
      <c r="X31" s="15">
        <v>15</v>
      </c>
      <c r="Y31" s="15">
        <v>16</v>
      </c>
      <c r="Z31" s="15">
        <v>17</v>
      </c>
      <c r="AA31" s="22"/>
    </row>
    <row r="32" spans="1:28" x14ac:dyDescent="0.2">
      <c r="A32" s="11"/>
      <c r="B32" s="12"/>
      <c r="C32" s="12"/>
      <c r="D32" s="12"/>
      <c r="E32" s="12"/>
      <c r="F32" s="12"/>
      <c r="G32" s="12"/>
      <c r="H32" s="13"/>
      <c r="I32" s="22"/>
      <c r="J32" s="16" t="s">
        <v>79</v>
      </c>
      <c r="K32" s="17"/>
      <c r="L32" s="17"/>
      <c r="M32" s="17"/>
      <c r="N32" s="17"/>
      <c r="O32" s="17"/>
      <c r="P32" s="17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2"/>
    </row>
    <row r="33" spans="1:27" ht="11.25" customHeight="1" x14ac:dyDescent="0.2">
      <c r="A33" s="40"/>
      <c r="B33" s="40"/>
      <c r="C33" s="40"/>
      <c r="D33" s="40"/>
      <c r="E33" s="40"/>
      <c r="F33" s="40"/>
      <c r="G33" s="40"/>
      <c r="H33" s="40"/>
      <c r="I33" s="22"/>
      <c r="J33" s="16">
        <v>8</v>
      </c>
      <c r="K33" s="30" t="s">
        <v>34</v>
      </c>
      <c r="L33" s="30" t="s">
        <v>130</v>
      </c>
      <c r="M33" s="31" t="s">
        <v>137</v>
      </c>
      <c r="N33" s="36" t="s">
        <v>106</v>
      </c>
      <c r="O33" s="32"/>
      <c r="P33" s="32"/>
      <c r="Q33" s="33"/>
      <c r="R33" s="33"/>
      <c r="S33" s="30" t="s">
        <v>5</v>
      </c>
      <c r="T33" s="30" t="s">
        <v>142</v>
      </c>
      <c r="U33" s="31" t="s">
        <v>168</v>
      </c>
      <c r="V33" s="36" t="s">
        <v>133</v>
      </c>
      <c r="W33" s="32"/>
      <c r="X33" s="32"/>
      <c r="Y33" s="33"/>
      <c r="Z33" s="33"/>
      <c r="AA33" s="22">
        <v>8</v>
      </c>
    </row>
    <row r="34" spans="1:27" ht="11.25" customHeight="1" x14ac:dyDescent="0.2">
      <c r="A34" s="100" t="s">
        <v>78</v>
      </c>
      <c r="B34" s="100"/>
      <c r="C34" s="100"/>
      <c r="D34" s="100"/>
      <c r="E34" s="100"/>
      <c r="F34" s="100"/>
      <c r="G34" s="100"/>
      <c r="H34" s="100"/>
      <c r="I34" s="22"/>
      <c r="J34" s="16">
        <v>9</v>
      </c>
      <c r="K34" s="18" t="s">
        <v>137</v>
      </c>
      <c r="L34" s="18" t="s">
        <v>106</v>
      </c>
      <c r="M34" s="18" t="s">
        <v>130</v>
      </c>
      <c r="N34" s="18" t="s">
        <v>168</v>
      </c>
      <c r="O34" s="18" t="s">
        <v>133</v>
      </c>
      <c r="P34" s="18" t="s">
        <v>34</v>
      </c>
      <c r="Q34" s="18"/>
      <c r="R34" s="18"/>
      <c r="S34" s="18" t="s">
        <v>148</v>
      </c>
      <c r="T34" s="18"/>
      <c r="U34" s="18" t="s">
        <v>5</v>
      </c>
      <c r="V34" s="18"/>
      <c r="W34" s="18" t="s">
        <v>142</v>
      </c>
      <c r="X34" s="18"/>
      <c r="Y34" s="18"/>
      <c r="Z34" s="18"/>
      <c r="AA34" s="22">
        <v>9</v>
      </c>
    </row>
    <row r="35" spans="1:27" ht="11.25" customHeight="1" x14ac:dyDescent="0.2">
      <c r="A35" s="100"/>
      <c r="B35" s="100"/>
      <c r="C35" s="100"/>
      <c r="D35" s="100"/>
      <c r="E35" s="100"/>
      <c r="F35" s="100"/>
      <c r="G35" s="100"/>
      <c r="H35" s="100"/>
      <c r="I35" s="22"/>
      <c r="J35" s="16">
        <v>10</v>
      </c>
      <c r="K35" s="30" t="s">
        <v>137</v>
      </c>
      <c r="L35" s="30" t="s">
        <v>106</v>
      </c>
      <c r="M35" s="36" t="s">
        <v>130</v>
      </c>
      <c r="N35" s="36" t="s">
        <v>168</v>
      </c>
      <c r="O35" s="32" t="s">
        <v>133</v>
      </c>
      <c r="P35" s="32" t="s">
        <v>34</v>
      </c>
      <c r="Q35" s="37"/>
      <c r="R35" s="37"/>
      <c r="S35" s="30" t="s">
        <v>148</v>
      </c>
      <c r="T35" s="30" t="s">
        <v>5</v>
      </c>
      <c r="U35" s="36" t="s">
        <v>7</v>
      </c>
      <c r="V35" s="36"/>
      <c r="W35" s="32" t="s">
        <v>142</v>
      </c>
      <c r="X35" s="32"/>
      <c r="Y35" s="37"/>
      <c r="Z35" s="37"/>
      <c r="AA35" s="22">
        <v>10</v>
      </c>
    </row>
    <row r="36" spans="1:27" ht="11.2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16">
        <v>11</v>
      </c>
      <c r="K36" s="25" t="s">
        <v>106</v>
      </c>
      <c r="L36" s="25" t="s">
        <v>5</v>
      </c>
      <c r="M36" s="26" t="s">
        <v>168</v>
      </c>
      <c r="N36" s="26" t="s">
        <v>142</v>
      </c>
      <c r="O36" s="27" t="s">
        <v>34</v>
      </c>
      <c r="P36" s="27" t="s">
        <v>137</v>
      </c>
      <c r="Q36" s="38"/>
      <c r="R36" s="38"/>
      <c r="S36" s="25"/>
      <c r="T36" s="25" t="s">
        <v>133</v>
      </c>
      <c r="U36" s="26" t="s">
        <v>60</v>
      </c>
      <c r="V36" s="26" t="s">
        <v>148</v>
      </c>
      <c r="W36" s="27" t="s">
        <v>7</v>
      </c>
      <c r="X36" s="27" t="s">
        <v>130</v>
      </c>
      <c r="Y36" s="38"/>
      <c r="Z36" s="38"/>
      <c r="AA36" s="22">
        <v>11</v>
      </c>
    </row>
    <row r="37" spans="1:27" ht="11.25" hidden="1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16">
        <v>12</v>
      </c>
      <c r="K37" s="30" t="s">
        <v>106</v>
      </c>
      <c r="L37" s="30" t="s">
        <v>5</v>
      </c>
      <c r="M37" s="36" t="s">
        <v>168</v>
      </c>
      <c r="N37" s="36" t="s">
        <v>142</v>
      </c>
      <c r="O37" s="32" t="s">
        <v>34</v>
      </c>
      <c r="P37" s="32" t="s">
        <v>137</v>
      </c>
      <c r="Q37" s="33"/>
      <c r="R37" s="33"/>
      <c r="S37" s="30" t="s">
        <v>110</v>
      </c>
      <c r="T37" s="30" t="s">
        <v>133</v>
      </c>
      <c r="U37" s="36" t="s">
        <v>60</v>
      </c>
      <c r="V37" s="36" t="s">
        <v>148</v>
      </c>
      <c r="W37" s="32" t="s">
        <v>7</v>
      </c>
      <c r="X37" s="32" t="s">
        <v>130</v>
      </c>
      <c r="Y37" s="33"/>
      <c r="Z37" s="33"/>
      <c r="AA37" s="22">
        <v>12</v>
      </c>
    </row>
    <row r="38" spans="1:27" ht="11.25" hidden="1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16">
        <v>13</v>
      </c>
      <c r="K38" s="25" t="s">
        <v>106</v>
      </c>
      <c r="L38" s="25" t="s">
        <v>5</v>
      </c>
      <c r="M38" s="26" t="s">
        <v>168</v>
      </c>
      <c r="N38" s="26" t="s">
        <v>142</v>
      </c>
      <c r="O38" s="27" t="s">
        <v>34</v>
      </c>
      <c r="P38" s="27" t="s">
        <v>137</v>
      </c>
      <c r="Q38" s="38" t="s">
        <v>133</v>
      </c>
      <c r="R38" s="38" t="s">
        <v>130</v>
      </c>
      <c r="S38" s="25" t="s">
        <v>110</v>
      </c>
      <c r="T38" s="25"/>
      <c r="U38" s="26" t="s">
        <v>60</v>
      </c>
      <c r="V38" s="26" t="s">
        <v>164</v>
      </c>
      <c r="W38" s="27" t="s">
        <v>7</v>
      </c>
      <c r="X38" s="27"/>
      <c r="Y38" s="38" t="s">
        <v>148</v>
      </c>
      <c r="Z38" s="38"/>
      <c r="AA38" s="22">
        <v>13</v>
      </c>
    </row>
    <row r="39" spans="1:27" ht="11.25" hidden="1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16">
        <v>14</v>
      </c>
      <c r="K39" s="30" t="s">
        <v>106</v>
      </c>
      <c r="L39" s="30" t="s">
        <v>5</v>
      </c>
      <c r="M39" s="36" t="s">
        <v>168</v>
      </c>
      <c r="N39" s="36" t="s">
        <v>142</v>
      </c>
      <c r="O39" s="32" t="s">
        <v>34</v>
      </c>
      <c r="P39" s="32" t="s">
        <v>137</v>
      </c>
      <c r="Q39" s="33" t="s">
        <v>133</v>
      </c>
      <c r="R39" s="33" t="s">
        <v>130</v>
      </c>
      <c r="S39" s="30" t="s">
        <v>110</v>
      </c>
      <c r="T39" s="30" t="s">
        <v>169</v>
      </c>
      <c r="U39" s="36" t="s">
        <v>60</v>
      </c>
      <c r="V39" s="36" t="s">
        <v>164</v>
      </c>
      <c r="W39" s="32" t="s">
        <v>7</v>
      </c>
      <c r="X39" s="32"/>
      <c r="Y39" s="33" t="s">
        <v>148</v>
      </c>
      <c r="Z39" s="33"/>
      <c r="AA39" s="22">
        <v>14</v>
      </c>
    </row>
    <row r="40" spans="1:27" ht="11.25" hidden="1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16">
        <v>15</v>
      </c>
      <c r="K40" s="25" t="s">
        <v>106</v>
      </c>
      <c r="L40" s="25" t="s">
        <v>5</v>
      </c>
      <c r="M40" s="26" t="s">
        <v>168</v>
      </c>
      <c r="N40" s="26" t="s">
        <v>142</v>
      </c>
      <c r="O40" s="27" t="s">
        <v>34</v>
      </c>
      <c r="P40" s="27" t="s">
        <v>137</v>
      </c>
      <c r="Q40" s="38" t="s">
        <v>133</v>
      </c>
      <c r="R40" s="38" t="s">
        <v>130</v>
      </c>
      <c r="S40" s="25" t="s">
        <v>110</v>
      </c>
      <c r="T40" s="25" t="s">
        <v>169</v>
      </c>
      <c r="U40" s="26" t="s">
        <v>60</v>
      </c>
      <c r="V40" s="26" t="s">
        <v>164</v>
      </c>
      <c r="W40" s="27" t="s">
        <v>7</v>
      </c>
      <c r="X40" s="27"/>
      <c r="Y40" s="38" t="s">
        <v>148</v>
      </c>
      <c r="Z40" s="38">
        <v>0</v>
      </c>
      <c r="AA40" s="22">
        <v>15</v>
      </c>
    </row>
    <row r="41" spans="1:27" ht="11.25" hidden="1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19">
        <v>16</v>
      </c>
      <c r="K41" s="30" t="s">
        <v>106</v>
      </c>
      <c r="L41" s="30" t="s">
        <v>5</v>
      </c>
      <c r="M41" s="36" t="s">
        <v>168</v>
      </c>
      <c r="N41" s="36" t="s">
        <v>142</v>
      </c>
      <c r="O41" s="32" t="s">
        <v>34</v>
      </c>
      <c r="P41" s="32" t="s">
        <v>137</v>
      </c>
      <c r="Q41" s="33" t="s">
        <v>133</v>
      </c>
      <c r="R41" s="33" t="s">
        <v>130</v>
      </c>
      <c r="S41" s="30" t="s">
        <v>110</v>
      </c>
      <c r="T41" s="30" t="s">
        <v>169</v>
      </c>
      <c r="U41" s="36" t="s">
        <v>60</v>
      </c>
      <c r="V41" s="36" t="s">
        <v>164</v>
      </c>
      <c r="W41" s="32" t="s">
        <v>7</v>
      </c>
      <c r="X41" s="32">
        <v>0</v>
      </c>
      <c r="Y41" s="33" t="s">
        <v>148</v>
      </c>
      <c r="Z41" s="33">
        <v>0</v>
      </c>
      <c r="AA41" s="22">
        <v>16</v>
      </c>
    </row>
    <row r="42" spans="1:27" ht="11.25" hidden="1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22"/>
    </row>
    <row r="43" spans="1:27" ht="11.25" hidden="1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14">
        <v>5</v>
      </c>
      <c r="K43" s="15">
        <v>2</v>
      </c>
      <c r="L43" s="15">
        <v>3</v>
      </c>
      <c r="M43" s="15">
        <v>4</v>
      </c>
      <c r="N43" s="15">
        <v>5</v>
      </c>
      <c r="O43" s="15">
        <v>6</v>
      </c>
      <c r="P43" s="15">
        <v>7</v>
      </c>
      <c r="Q43" s="15">
        <v>8</v>
      </c>
      <c r="R43" s="15">
        <v>9</v>
      </c>
      <c r="S43" s="15">
        <v>10</v>
      </c>
      <c r="T43" s="15">
        <v>11</v>
      </c>
      <c r="U43" s="15">
        <v>12</v>
      </c>
      <c r="V43" s="15">
        <v>13</v>
      </c>
      <c r="W43" s="15">
        <v>14</v>
      </c>
      <c r="X43" s="15">
        <v>15</v>
      </c>
      <c r="Y43" s="15">
        <v>16</v>
      </c>
      <c r="Z43" s="15">
        <v>17</v>
      </c>
      <c r="AA43" s="22"/>
    </row>
    <row r="44" spans="1:27" ht="11.25" hidden="1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16" t="s">
        <v>79</v>
      </c>
      <c r="K44" s="17"/>
      <c r="L44" s="17"/>
      <c r="M44" s="17"/>
      <c r="N44" s="17"/>
      <c r="O44" s="17"/>
      <c r="P44" s="17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2"/>
    </row>
    <row r="45" spans="1:27" ht="11.25" hidden="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16">
        <v>4</v>
      </c>
      <c r="K45" s="25"/>
      <c r="L45" s="25"/>
      <c r="M45" s="26"/>
      <c r="N45" s="26"/>
      <c r="O45" s="27"/>
      <c r="P45" s="27"/>
      <c r="Q45" s="28"/>
      <c r="R45" s="28"/>
      <c r="S45" s="25"/>
      <c r="T45" s="25"/>
      <c r="U45" s="26"/>
      <c r="V45" s="26"/>
      <c r="W45" s="27"/>
      <c r="X45" s="27"/>
      <c r="Y45" s="28"/>
      <c r="Z45" s="28"/>
      <c r="AA45" s="22">
        <v>0</v>
      </c>
    </row>
    <row r="46" spans="1:27" ht="11.25" hidden="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16">
        <v>6</v>
      </c>
      <c r="K46" s="30" t="s">
        <v>133</v>
      </c>
      <c r="L46" s="30" t="s">
        <v>137</v>
      </c>
      <c r="M46" s="31" t="s">
        <v>168</v>
      </c>
      <c r="N46" s="31" t="s">
        <v>34</v>
      </c>
      <c r="O46" s="32"/>
      <c r="P46" s="32"/>
      <c r="Q46" s="33"/>
      <c r="R46" s="33"/>
      <c r="S46" s="30" t="s">
        <v>106</v>
      </c>
      <c r="T46" s="30"/>
      <c r="U46" s="31" t="s">
        <v>130</v>
      </c>
      <c r="V46" s="31"/>
      <c r="W46" s="32"/>
      <c r="X46" s="32"/>
      <c r="Y46" s="33"/>
      <c r="Z46" s="33"/>
      <c r="AA46" s="22">
        <v>6</v>
      </c>
    </row>
    <row r="47" spans="1:27" ht="11.25" hidden="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16">
        <v>7</v>
      </c>
      <c r="K47" s="25" t="s">
        <v>137</v>
      </c>
      <c r="L47" s="25" t="s">
        <v>130</v>
      </c>
      <c r="M47" s="34" t="s">
        <v>168</v>
      </c>
      <c r="N47" s="26" t="s">
        <v>106</v>
      </c>
      <c r="O47" s="27"/>
      <c r="P47" s="27"/>
      <c r="Q47" s="28"/>
      <c r="R47" s="28"/>
      <c r="S47" s="25" t="s">
        <v>133</v>
      </c>
      <c r="T47" s="25"/>
      <c r="U47" s="34" t="s">
        <v>5</v>
      </c>
      <c r="V47" s="26" t="s">
        <v>34</v>
      </c>
      <c r="W47" s="27"/>
      <c r="X47" s="27"/>
      <c r="Y47" s="28"/>
      <c r="Z47" s="28"/>
      <c r="AA47" s="22">
        <v>7</v>
      </c>
    </row>
    <row r="48" spans="1:27" ht="11.25" hidden="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16">
        <v>8</v>
      </c>
      <c r="K48" s="30" t="s">
        <v>137</v>
      </c>
      <c r="L48" s="30" t="s">
        <v>130</v>
      </c>
      <c r="M48" s="31" t="s">
        <v>168</v>
      </c>
      <c r="N48" s="36" t="s">
        <v>106</v>
      </c>
      <c r="O48" s="32"/>
      <c r="P48" s="32"/>
      <c r="Q48" s="33"/>
      <c r="R48" s="33"/>
      <c r="S48" s="30" t="s">
        <v>133</v>
      </c>
      <c r="T48" s="30" t="s">
        <v>142</v>
      </c>
      <c r="U48" s="31" t="s">
        <v>5</v>
      </c>
      <c r="V48" s="36" t="s">
        <v>34</v>
      </c>
      <c r="W48" s="32"/>
      <c r="X48" s="32"/>
      <c r="Y48" s="33"/>
      <c r="Z48" s="33"/>
      <c r="AA48" s="22">
        <v>8</v>
      </c>
    </row>
    <row r="49" spans="1:27" ht="11.25" hidden="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16">
        <v>9</v>
      </c>
      <c r="K49" s="18" t="s">
        <v>106</v>
      </c>
      <c r="L49" s="18" t="s">
        <v>168</v>
      </c>
      <c r="M49" s="18" t="s">
        <v>133</v>
      </c>
      <c r="N49" s="18" t="s">
        <v>137</v>
      </c>
      <c r="O49" s="18" t="s">
        <v>5</v>
      </c>
      <c r="P49" s="18" t="s">
        <v>142</v>
      </c>
      <c r="Q49" s="18"/>
      <c r="R49" s="18"/>
      <c r="S49" s="18" t="s">
        <v>34</v>
      </c>
      <c r="T49" s="18"/>
      <c r="U49" s="18" t="s">
        <v>130</v>
      </c>
      <c r="V49" s="18"/>
      <c r="W49" s="18" t="s">
        <v>148</v>
      </c>
      <c r="X49" s="18"/>
      <c r="Y49" s="18"/>
      <c r="Z49" s="18"/>
      <c r="AA49" s="22">
        <v>9</v>
      </c>
    </row>
    <row r="50" spans="1:27" ht="11.25" hidden="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16">
        <v>10</v>
      </c>
      <c r="K50" s="30" t="s">
        <v>106</v>
      </c>
      <c r="L50" s="30" t="s">
        <v>168</v>
      </c>
      <c r="M50" s="36" t="s">
        <v>133</v>
      </c>
      <c r="N50" s="36" t="s">
        <v>137</v>
      </c>
      <c r="O50" s="32" t="s">
        <v>5</v>
      </c>
      <c r="P50" s="32" t="s">
        <v>142</v>
      </c>
      <c r="Q50" s="37"/>
      <c r="R50" s="37"/>
      <c r="S50" s="30" t="s">
        <v>34</v>
      </c>
      <c r="T50" s="30"/>
      <c r="U50" s="36" t="s">
        <v>130</v>
      </c>
      <c r="V50" s="36"/>
      <c r="W50" s="32" t="s">
        <v>148</v>
      </c>
      <c r="X50" s="32" t="s">
        <v>7</v>
      </c>
      <c r="Y50" s="37"/>
      <c r="Z50" s="37"/>
      <c r="AA50" s="22">
        <v>10</v>
      </c>
    </row>
    <row r="51" spans="1:27" ht="11.25" hidden="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16">
        <v>11</v>
      </c>
      <c r="K51" s="25" t="s">
        <v>106</v>
      </c>
      <c r="L51" s="25" t="s">
        <v>142</v>
      </c>
      <c r="M51" s="26" t="s">
        <v>168</v>
      </c>
      <c r="N51" s="26" t="s">
        <v>5</v>
      </c>
      <c r="O51" s="27" t="s">
        <v>34</v>
      </c>
      <c r="P51" s="27" t="s">
        <v>130</v>
      </c>
      <c r="Q51" s="38"/>
      <c r="R51" s="38"/>
      <c r="S51" s="25" t="s">
        <v>7</v>
      </c>
      <c r="T51" s="25" t="s">
        <v>137</v>
      </c>
      <c r="U51" s="26" t="s">
        <v>133</v>
      </c>
      <c r="V51" s="26" t="s">
        <v>60</v>
      </c>
      <c r="W51" s="27"/>
      <c r="X51" s="27" t="s">
        <v>148</v>
      </c>
      <c r="Y51" s="38"/>
      <c r="Z51" s="38"/>
      <c r="AA51" s="22">
        <v>11</v>
      </c>
    </row>
    <row r="52" spans="1:27" ht="11.25" hidden="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16">
        <v>12</v>
      </c>
      <c r="K52" s="30" t="s">
        <v>106</v>
      </c>
      <c r="L52" s="30" t="s">
        <v>142</v>
      </c>
      <c r="M52" s="36" t="s">
        <v>168</v>
      </c>
      <c r="N52" s="36" t="s">
        <v>5</v>
      </c>
      <c r="O52" s="32" t="s">
        <v>34</v>
      </c>
      <c r="P52" s="32" t="s">
        <v>130</v>
      </c>
      <c r="Q52" s="33"/>
      <c r="R52" s="33"/>
      <c r="S52" s="30" t="s">
        <v>7</v>
      </c>
      <c r="T52" s="30" t="s">
        <v>137</v>
      </c>
      <c r="U52" s="36" t="s">
        <v>133</v>
      </c>
      <c r="V52" s="36" t="s">
        <v>60</v>
      </c>
      <c r="W52" s="32" t="s">
        <v>110</v>
      </c>
      <c r="X52" s="32" t="s">
        <v>148</v>
      </c>
      <c r="Y52" s="33"/>
      <c r="Z52" s="33"/>
      <c r="AA52" s="22">
        <v>12</v>
      </c>
    </row>
    <row r="53" spans="1:27" ht="11.25" hidden="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16">
        <v>13</v>
      </c>
      <c r="K53" s="25" t="s">
        <v>106</v>
      </c>
      <c r="L53" s="25" t="s">
        <v>142</v>
      </c>
      <c r="M53" s="26" t="s">
        <v>168</v>
      </c>
      <c r="N53" s="26" t="s">
        <v>5</v>
      </c>
      <c r="O53" s="27" t="s">
        <v>34</v>
      </c>
      <c r="P53" s="27" t="s">
        <v>130</v>
      </c>
      <c r="Q53" s="38" t="s">
        <v>133</v>
      </c>
      <c r="R53" s="38" t="s">
        <v>137</v>
      </c>
      <c r="S53" s="25" t="s">
        <v>7</v>
      </c>
      <c r="T53" s="25"/>
      <c r="U53" s="26" t="s">
        <v>148</v>
      </c>
      <c r="V53" s="26"/>
      <c r="W53" s="27" t="s">
        <v>110</v>
      </c>
      <c r="X53" s="27" t="s">
        <v>164</v>
      </c>
      <c r="Y53" s="38" t="s">
        <v>60</v>
      </c>
      <c r="Z53" s="38"/>
      <c r="AA53" s="22">
        <v>13</v>
      </c>
    </row>
    <row r="54" spans="1:27" ht="11.25" hidden="1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16">
        <v>14</v>
      </c>
      <c r="K54" s="30" t="s">
        <v>106</v>
      </c>
      <c r="L54" s="30" t="s">
        <v>142</v>
      </c>
      <c r="M54" s="36" t="s">
        <v>168</v>
      </c>
      <c r="N54" s="36" t="s">
        <v>5</v>
      </c>
      <c r="O54" s="32" t="s">
        <v>34</v>
      </c>
      <c r="P54" s="32" t="s">
        <v>130</v>
      </c>
      <c r="Q54" s="33" t="s">
        <v>133</v>
      </c>
      <c r="R54" s="33" t="s">
        <v>137</v>
      </c>
      <c r="S54" s="30" t="s">
        <v>7</v>
      </c>
      <c r="T54" s="30"/>
      <c r="U54" s="36" t="s">
        <v>148</v>
      </c>
      <c r="V54" s="36"/>
      <c r="W54" s="32" t="s">
        <v>110</v>
      </c>
      <c r="X54" s="32" t="s">
        <v>164</v>
      </c>
      <c r="Y54" s="33" t="s">
        <v>60</v>
      </c>
      <c r="Z54" s="33" t="s">
        <v>169</v>
      </c>
      <c r="AA54" s="22">
        <v>14</v>
      </c>
    </row>
    <row r="55" spans="1:27" ht="11.25" hidden="1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16">
        <v>15</v>
      </c>
      <c r="K55" s="25" t="s">
        <v>106</v>
      </c>
      <c r="L55" s="25" t="s">
        <v>142</v>
      </c>
      <c r="M55" s="26" t="s">
        <v>168</v>
      </c>
      <c r="N55" s="26" t="s">
        <v>5</v>
      </c>
      <c r="O55" s="27" t="s">
        <v>34</v>
      </c>
      <c r="P55" s="27" t="s">
        <v>130</v>
      </c>
      <c r="Q55" s="38" t="s">
        <v>133</v>
      </c>
      <c r="R55" s="38" t="s">
        <v>137</v>
      </c>
      <c r="S55" s="25" t="s">
        <v>7</v>
      </c>
      <c r="T55" s="25">
        <v>0</v>
      </c>
      <c r="U55" s="26" t="s">
        <v>148</v>
      </c>
      <c r="V55" s="26"/>
      <c r="W55" s="27" t="s">
        <v>110</v>
      </c>
      <c r="X55" s="27" t="s">
        <v>164</v>
      </c>
      <c r="Y55" s="38" t="s">
        <v>60</v>
      </c>
      <c r="Z55" s="38" t="s">
        <v>169</v>
      </c>
      <c r="AA55" s="22">
        <v>15</v>
      </c>
    </row>
    <row r="56" spans="1:27" ht="11.25" hidden="1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19">
        <v>16</v>
      </c>
      <c r="K56" s="30" t="s">
        <v>106</v>
      </c>
      <c r="L56" s="30" t="s">
        <v>142</v>
      </c>
      <c r="M56" s="36" t="s">
        <v>168</v>
      </c>
      <c r="N56" s="36" t="s">
        <v>5</v>
      </c>
      <c r="O56" s="32" t="s">
        <v>34</v>
      </c>
      <c r="P56" s="32" t="s">
        <v>130</v>
      </c>
      <c r="Q56" s="33" t="s">
        <v>133</v>
      </c>
      <c r="R56" s="33" t="s">
        <v>137</v>
      </c>
      <c r="S56" s="30" t="s">
        <v>7</v>
      </c>
      <c r="T56" s="30">
        <v>0</v>
      </c>
      <c r="U56" s="36" t="s">
        <v>148</v>
      </c>
      <c r="V56" s="36">
        <v>0</v>
      </c>
      <c r="W56" s="32" t="s">
        <v>110</v>
      </c>
      <c r="X56" s="32" t="s">
        <v>164</v>
      </c>
      <c r="Y56" s="33" t="s">
        <v>60</v>
      </c>
      <c r="Z56" s="33" t="s">
        <v>169</v>
      </c>
      <c r="AA56" s="22">
        <v>16</v>
      </c>
    </row>
    <row r="57" spans="1:27" ht="11.25" hidden="1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1.25" hidden="1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14">
        <v>6</v>
      </c>
      <c r="K58" s="15">
        <v>2</v>
      </c>
      <c r="L58" s="15">
        <v>3</v>
      </c>
      <c r="M58" s="15">
        <v>4</v>
      </c>
      <c r="N58" s="15">
        <v>5</v>
      </c>
      <c r="O58" s="15">
        <v>6</v>
      </c>
      <c r="P58" s="15">
        <v>7</v>
      </c>
      <c r="Q58" s="15">
        <v>8</v>
      </c>
      <c r="R58" s="15">
        <v>9</v>
      </c>
      <c r="S58" s="15">
        <v>10</v>
      </c>
      <c r="T58" s="15">
        <v>11</v>
      </c>
      <c r="U58" s="15">
        <v>12</v>
      </c>
      <c r="V58" s="15">
        <v>13</v>
      </c>
      <c r="W58" s="15">
        <v>14</v>
      </c>
      <c r="X58" s="15">
        <v>15</v>
      </c>
      <c r="Y58" s="15">
        <v>16</v>
      </c>
      <c r="Z58" s="15">
        <v>17</v>
      </c>
      <c r="AA58" s="22"/>
    </row>
    <row r="59" spans="1:27" ht="11.25" hidden="1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16" t="s">
        <v>79</v>
      </c>
      <c r="K59" s="17"/>
      <c r="L59" s="17"/>
      <c r="M59" s="17"/>
      <c r="N59" s="17"/>
      <c r="O59" s="17"/>
      <c r="P59" s="17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2"/>
    </row>
    <row r="60" spans="1:27" ht="11.25" hidden="1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16">
        <v>4</v>
      </c>
      <c r="K60" s="25"/>
      <c r="L60" s="25"/>
      <c r="M60" s="26"/>
      <c r="N60" s="26"/>
      <c r="O60" s="27"/>
      <c r="P60" s="27"/>
      <c r="Q60" s="28"/>
      <c r="R60" s="28"/>
      <c r="S60" s="25"/>
      <c r="T60" s="25"/>
      <c r="U60" s="26"/>
      <c r="V60" s="26"/>
      <c r="W60" s="27"/>
      <c r="X60" s="27"/>
      <c r="Y60" s="28"/>
      <c r="Z60" s="28"/>
      <c r="AA60" s="22">
        <v>0</v>
      </c>
    </row>
    <row r="61" spans="1:27" ht="11.25" hidden="1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16">
        <v>6</v>
      </c>
      <c r="K61" s="30"/>
      <c r="L61" s="30"/>
      <c r="M61" s="31"/>
      <c r="N61" s="31"/>
      <c r="O61" s="32"/>
      <c r="P61" s="32"/>
      <c r="Q61" s="33"/>
      <c r="R61" s="33"/>
      <c r="S61" s="30"/>
      <c r="T61" s="30"/>
      <c r="U61" s="31"/>
      <c r="V61" s="31"/>
      <c r="W61" s="32"/>
      <c r="X61" s="32"/>
      <c r="Y61" s="33"/>
      <c r="Z61" s="33"/>
      <c r="AA61" s="22">
        <v>0</v>
      </c>
    </row>
    <row r="62" spans="1:27" ht="11.25" hidden="1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16">
        <v>7</v>
      </c>
      <c r="K62" s="25" t="s">
        <v>34</v>
      </c>
      <c r="L62" s="25" t="s">
        <v>137</v>
      </c>
      <c r="M62" s="34"/>
      <c r="N62" s="26" t="s">
        <v>168</v>
      </c>
      <c r="O62" s="27"/>
      <c r="P62" s="27"/>
      <c r="Q62" s="28"/>
      <c r="R62" s="28"/>
      <c r="S62" s="25" t="s">
        <v>130</v>
      </c>
      <c r="T62" s="25" t="s">
        <v>5</v>
      </c>
      <c r="U62" s="34" t="s">
        <v>106</v>
      </c>
      <c r="V62" s="26" t="s">
        <v>133</v>
      </c>
      <c r="W62" s="27"/>
      <c r="X62" s="27"/>
      <c r="Y62" s="28"/>
      <c r="Z62" s="28"/>
      <c r="AA62" s="22">
        <v>7</v>
      </c>
    </row>
    <row r="63" spans="1:27" ht="11.25" hidden="1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16">
        <v>8</v>
      </c>
      <c r="K63" s="30" t="s">
        <v>34</v>
      </c>
      <c r="L63" s="30" t="s">
        <v>137</v>
      </c>
      <c r="M63" s="31" t="s">
        <v>142</v>
      </c>
      <c r="N63" s="36" t="s">
        <v>168</v>
      </c>
      <c r="O63" s="32"/>
      <c r="P63" s="32"/>
      <c r="Q63" s="33"/>
      <c r="R63" s="33"/>
      <c r="S63" s="30" t="s">
        <v>130</v>
      </c>
      <c r="T63" s="30" t="s">
        <v>5</v>
      </c>
      <c r="U63" s="31" t="s">
        <v>106</v>
      </c>
      <c r="V63" s="36" t="s">
        <v>133</v>
      </c>
      <c r="W63" s="32"/>
      <c r="X63" s="32"/>
      <c r="Y63" s="33"/>
      <c r="Z63" s="33"/>
      <c r="AA63" s="22">
        <v>8</v>
      </c>
    </row>
    <row r="64" spans="1:27" ht="11.25" hidden="1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16">
        <v>9</v>
      </c>
      <c r="K64" s="18" t="s">
        <v>106</v>
      </c>
      <c r="L64" s="18" t="s">
        <v>133</v>
      </c>
      <c r="M64" s="18" t="s">
        <v>168</v>
      </c>
      <c r="N64" s="18" t="s">
        <v>137</v>
      </c>
      <c r="O64" s="18" t="s">
        <v>34</v>
      </c>
      <c r="P64" s="18" t="s">
        <v>130</v>
      </c>
      <c r="Q64" s="18"/>
      <c r="R64" s="18"/>
      <c r="S64" s="18" t="s">
        <v>5</v>
      </c>
      <c r="T64" s="18"/>
      <c r="U64" s="18" t="s">
        <v>142</v>
      </c>
      <c r="V64" s="18"/>
      <c r="W64" s="18" t="s">
        <v>148</v>
      </c>
      <c r="X64" s="18"/>
      <c r="Y64" s="18"/>
      <c r="Z64" s="18"/>
      <c r="AA64" s="22">
        <v>9</v>
      </c>
    </row>
    <row r="65" spans="1:27" ht="11.25" hidden="1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16">
        <v>10</v>
      </c>
      <c r="K65" s="30"/>
      <c r="L65" s="30" t="s">
        <v>130</v>
      </c>
      <c r="M65" s="36" t="s">
        <v>168</v>
      </c>
      <c r="N65" s="36" t="s">
        <v>137</v>
      </c>
      <c r="O65" s="32" t="s">
        <v>106</v>
      </c>
      <c r="P65" s="32" t="s">
        <v>133</v>
      </c>
      <c r="Q65" s="37"/>
      <c r="R65" s="37"/>
      <c r="S65" s="30" t="s">
        <v>5</v>
      </c>
      <c r="T65" s="30" t="s">
        <v>148</v>
      </c>
      <c r="U65" s="36" t="s">
        <v>142</v>
      </c>
      <c r="V65" s="36" t="s">
        <v>34</v>
      </c>
      <c r="W65" s="32" t="s">
        <v>7</v>
      </c>
      <c r="X65" s="32"/>
      <c r="Y65" s="37"/>
      <c r="Z65" s="37"/>
      <c r="AA65" s="22">
        <v>10</v>
      </c>
    </row>
    <row r="66" spans="1:27" ht="11.25" hidden="1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16">
        <v>11</v>
      </c>
      <c r="K66" s="25" t="s">
        <v>168</v>
      </c>
      <c r="L66" s="25" t="s">
        <v>7</v>
      </c>
      <c r="M66" s="26" t="s">
        <v>130</v>
      </c>
      <c r="N66" s="26" t="s">
        <v>148</v>
      </c>
      <c r="O66" s="27" t="s">
        <v>106</v>
      </c>
      <c r="P66" s="27" t="s">
        <v>137</v>
      </c>
      <c r="Q66" s="38"/>
      <c r="R66" s="38"/>
      <c r="S66" s="25" t="s">
        <v>133</v>
      </c>
      <c r="T66" s="25"/>
      <c r="U66" s="26" t="s">
        <v>142</v>
      </c>
      <c r="V66" s="26" t="s">
        <v>60</v>
      </c>
      <c r="W66" s="27" t="s">
        <v>34</v>
      </c>
      <c r="X66" s="27" t="s">
        <v>5</v>
      </c>
      <c r="Y66" s="38"/>
      <c r="Z66" s="38"/>
      <c r="AA66" s="22">
        <v>11</v>
      </c>
    </row>
    <row r="67" spans="1:27" ht="11.25" hidden="1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16">
        <v>12</v>
      </c>
      <c r="K67" s="30" t="s">
        <v>168</v>
      </c>
      <c r="L67" s="30" t="s">
        <v>7</v>
      </c>
      <c r="M67" s="36" t="s">
        <v>130</v>
      </c>
      <c r="N67" s="36" t="s">
        <v>148</v>
      </c>
      <c r="O67" s="32" t="s">
        <v>106</v>
      </c>
      <c r="P67" s="32" t="s">
        <v>137</v>
      </c>
      <c r="Q67" s="33"/>
      <c r="R67" s="33"/>
      <c r="S67" s="30" t="s">
        <v>133</v>
      </c>
      <c r="T67" s="30" t="s">
        <v>110</v>
      </c>
      <c r="U67" s="36" t="s">
        <v>142</v>
      </c>
      <c r="V67" s="36" t="s">
        <v>60</v>
      </c>
      <c r="W67" s="32" t="s">
        <v>34</v>
      </c>
      <c r="X67" s="32" t="s">
        <v>5</v>
      </c>
      <c r="Y67" s="33"/>
      <c r="Z67" s="33"/>
      <c r="AA67" s="22">
        <v>12</v>
      </c>
    </row>
    <row r="68" spans="1:27" ht="11.25" hidden="1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16">
        <v>13</v>
      </c>
      <c r="K68" s="25" t="s">
        <v>137</v>
      </c>
      <c r="L68" s="25" t="s">
        <v>130</v>
      </c>
      <c r="M68" s="26" t="s">
        <v>164</v>
      </c>
      <c r="N68" s="26"/>
      <c r="O68" s="27" t="s">
        <v>106</v>
      </c>
      <c r="P68" s="27" t="s">
        <v>168</v>
      </c>
      <c r="Q68" s="38" t="s">
        <v>148</v>
      </c>
      <c r="R68" s="38" t="s">
        <v>7</v>
      </c>
      <c r="S68" s="25" t="s">
        <v>5</v>
      </c>
      <c r="T68" s="25" t="s">
        <v>142</v>
      </c>
      <c r="U68" s="26" t="s">
        <v>60</v>
      </c>
      <c r="V68" s="26"/>
      <c r="W68" s="27" t="s">
        <v>110</v>
      </c>
      <c r="X68" s="27"/>
      <c r="Y68" s="38" t="s">
        <v>34</v>
      </c>
      <c r="Z68" s="38" t="s">
        <v>133</v>
      </c>
      <c r="AA68" s="22">
        <v>13</v>
      </c>
    </row>
    <row r="69" spans="1:27" ht="11.25" hidden="1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16">
        <v>14</v>
      </c>
      <c r="K69" s="30" t="s">
        <v>137</v>
      </c>
      <c r="L69" s="30" t="s">
        <v>130</v>
      </c>
      <c r="M69" s="36" t="s">
        <v>164</v>
      </c>
      <c r="N69" s="36" t="s">
        <v>169</v>
      </c>
      <c r="O69" s="32" t="s">
        <v>106</v>
      </c>
      <c r="P69" s="32" t="s">
        <v>168</v>
      </c>
      <c r="Q69" s="33" t="s">
        <v>148</v>
      </c>
      <c r="R69" s="33" t="s">
        <v>7</v>
      </c>
      <c r="S69" s="30" t="s">
        <v>5</v>
      </c>
      <c r="T69" s="30" t="s">
        <v>142</v>
      </c>
      <c r="U69" s="36" t="s">
        <v>60</v>
      </c>
      <c r="V69" s="36"/>
      <c r="W69" s="32" t="s">
        <v>110</v>
      </c>
      <c r="X69" s="32"/>
      <c r="Y69" s="33" t="s">
        <v>34</v>
      </c>
      <c r="Z69" s="33" t="s">
        <v>133</v>
      </c>
      <c r="AA69" s="22">
        <v>14</v>
      </c>
    </row>
    <row r="70" spans="1:27" ht="11.25" hidden="1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16">
        <v>15</v>
      </c>
      <c r="K70" s="25" t="s">
        <v>137</v>
      </c>
      <c r="L70" s="25" t="s">
        <v>130</v>
      </c>
      <c r="M70" s="26" t="s">
        <v>164</v>
      </c>
      <c r="N70" s="26" t="s">
        <v>169</v>
      </c>
      <c r="O70" s="27" t="s">
        <v>106</v>
      </c>
      <c r="P70" s="27" t="s">
        <v>168</v>
      </c>
      <c r="Q70" s="38" t="s">
        <v>148</v>
      </c>
      <c r="R70" s="38" t="s">
        <v>7</v>
      </c>
      <c r="S70" s="25" t="s">
        <v>5</v>
      </c>
      <c r="T70" s="25" t="s">
        <v>142</v>
      </c>
      <c r="U70" s="26" t="s">
        <v>60</v>
      </c>
      <c r="V70" s="26" t="s">
        <v>110</v>
      </c>
      <c r="W70" s="27">
        <v>0</v>
      </c>
      <c r="X70" s="27"/>
      <c r="Y70" s="38" t="s">
        <v>34</v>
      </c>
      <c r="Z70" s="38" t="s">
        <v>133</v>
      </c>
      <c r="AA70" s="22">
        <v>15</v>
      </c>
    </row>
    <row r="71" spans="1:27" ht="11.25" hidden="1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19">
        <v>16</v>
      </c>
      <c r="K71" s="30" t="s">
        <v>137</v>
      </c>
      <c r="L71" s="30" t="s">
        <v>130</v>
      </c>
      <c r="M71" s="36" t="s">
        <v>164</v>
      </c>
      <c r="N71" s="36" t="s">
        <v>169</v>
      </c>
      <c r="O71" s="32" t="s">
        <v>106</v>
      </c>
      <c r="P71" s="32" t="s">
        <v>168</v>
      </c>
      <c r="Q71" s="33" t="s">
        <v>148</v>
      </c>
      <c r="R71" s="33" t="s">
        <v>7</v>
      </c>
      <c r="S71" s="30" t="s">
        <v>5</v>
      </c>
      <c r="T71" s="30" t="s">
        <v>142</v>
      </c>
      <c r="U71" s="36" t="s">
        <v>60</v>
      </c>
      <c r="V71" s="36" t="s">
        <v>110</v>
      </c>
      <c r="W71" s="32">
        <v>0</v>
      </c>
      <c r="X71" s="32">
        <v>0</v>
      </c>
      <c r="Y71" s="33" t="s">
        <v>34</v>
      </c>
      <c r="Z71" s="33" t="s">
        <v>133</v>
      </c>
      <c r="AA71" s="22">
        <v>16</v>
      </c>
    </row>
    <row r="72" spans="1:27" ht="11.25" hidden="1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1.25" hidden="1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14">
        <v>7</v>
      </c>
      <c r="K73" s="15">
        <v>2</v>
      </c>
      <c r="L73" s="15">
        <v>3</v>
      </c>
      <c r="M73" s="15">
        <v>4</v>
      </c>
      <c r="N73" s="15">
        <v>5</v>
      </c>
      <c r="O73" s="15">
        <v>6</v>
      </c>
      <c r="P73" s="15">
        <v>7</v>
      </c>
      <c r="Q73" s="15">
        <v>8</v>
      </c>
      <c r="R73" s="15">
        <v>9</v>
      </c>
      <c r="S73" s="15">
        <v>10</v>
      </c>
      <c r="T73" s="15">
        <v>11</v>
      </c>
      <c r="U73" s="15">
        <v>12</v>
      </c>
      <c r="V73" s="15">
        <v>13</v>
      </c>
      <c r="W73" s="15">
        <v>14</v>
      </c>
      <c r="X73" s="15">
        <v>15</v>
      </c>
      <c r="Y73" s="15">
        <v>16</v>
      </c>
      <c r="Z73" s="15">
        <v>17</v>
      </c>
      <c r="AA73" s="22"/>
    </row>
    <row r="74" spans="1:27" ht="11.25" hidden="1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16" t="s">
        <v>79</v>
      </c>
      <c r="K74" s="17"/>
      <c r="L74" s="17"/>
      <c r="M74" s="17"/>
      <c r="N74" s="17"/>
      <c r="O74" s="17"/>
      <c r="P74" s="17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2"/>
    </row>
    <row r="75" spans="1:27" ht="11.25" hidden="1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16">
        <v>4</v>
      </c>
      <c r="K75" s="25"/>
      <c r="L75" s="25"/>
      <c r="M75" s="26"/>
      <c r="N75" s="26"/>
      <c r="O75" s="27"/>
      <c r="P75" s="27"/>
      <c r="Q75" s="28"/>
      <c r="R75" s="28"/>
      <c r="S75" s="25"/>
      <c r="T75" s="25"/>
      <c r="U75" s="26"/>
      <c r="V75" s="26"/>
      <c r="W75" s="27"/>
      <c r="X75" s="27"/>
      <c r="Y75" s="28"/>
      <c r="Z75" s="28"/>
      <c r="AA75" s="22">
        <v>0</v>
      </c>
    </row>
    <row r="76" spans="1:27" ht="11.25" hidden="1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16">
        <v>6</v>
      </c>
      <c r="K76" s="30"/>
      <c r="L76" s="30"/>
      <c r="M76" s="31"/>
      <c r="N76" s="31"/>
      <c r="O76" s="32"/>
      <c r="P76" s="32"/>
      <c r="Q76" s="33"/>
      <c r="R76" s="33"/>
      <c r="S76" s="30"/>
      <c r="T76" s="30"/>
      <c r="U76" s="31"/>
      <c r="V76" s="31"/>
      <c r="W76" s="32"/>
      <c r="X76" s="32"/>
      <c r="Y76" s="33"/>
      <c r="Z76" s="33"/>
      <c r="AA76" s="22">
        <v>0</v>
      </c>
    </row>
    <row r="77" spans="1:27" ht="11.25" hidden="1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16">
        <v>7</v>
      </c>
      <c r="K77" s="25" t="s">
        <v>168</v>
      </c>
      <c r="L77" s="25" t="s">
        <v>130</v>
      </c>
      <c r="M77" s="34"/>
      <c r="N77" s="26" t="s">
        <v>106</v>
      </c>
      <c r="O77" s="27"/>
      <c r="P77" s="27"/>
      <c r="Q77" s="28"/>
      <c r="R77" s="28"/>
      <c r="S77" s="25" t="s">
        <v>5</v>
      </c>
      <c r="T77" s="25" t="s">
        <v>137</v>
      </c>
      <c r="U77" s="34" t="s">
        <v>34</v>
      </c>
      <c r="V77" s="26" t="s">
        <v>133</v>
      </c>
      <c r="W77" s="27"/>
      <c r="X77" s="27"/>
      <c r="Y77" s="28"/>
      <c r="Z77" s="28"/>
      <c r="AA77" s="22">
        <v>7</v>
      </c>
    </row>
    <row r="78" spans="1:27" ht="11.25" hidden="1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16">
        <v>8</v>
      </c>
      <c r="K78" s="30" t="s">
        <v>168</v>
      </c>
      <c r="L78" s="30" t="s">
        <v>130</v>
      </c>
      <c r="M78" s="31" t="s">
        <v>142</v>
      </c>
      <c r="N78" s="36" t="s">
        <v>106</v>
      </c>
      <c r="O78" s="32"/>
      <c r="P78" s="32"/>
      <c r="Q78" s="33"/>
      <c r="R78" s="33"/>
      <c r="S78" s="30" t="s">
        <v>5</v>
      </c>
      <c r="T78" s="30" t="s">
        <v>137</v>
      </c>
      <c r="U78" s="31" t="s">
        <v>34</v>
      </c>
      <c r="V78" s="36" t="s">
        <v>133</v>
      </c>
      <c r="W78" s="32"/>
      <c r="X78" s="32"/>
      <c r="Y78" s="33"/>
      <c r="Z78" s="33"/>
      <c r="AA78" s="22">
        <v>8</v>
      </c>
    </row>
    <row r="79" spans="1:27" ht="11.25" hidden="1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16">
        <v>9</v>
      </c>
      <c r="K79" s="18" t="s">
        <v>5</v>
      </c>
      <c r="L79" s="18" t="s">
        <v>137</v>
      </c>
      <c r="M79" s="18" t="s">
        <v>142</v>
      </c>
      <c r="N79" s="18" t="s">
        <v>130</v>
      </c>
      <c r="O79" s="18" t="s">
        <v>148</v>
      </c>
      <c r="P79" s="18" t="s">
        <v>133</v>
      </c>
      <c r="Q79" s="18"/>
      <c r="R79" s="18"/>
      <c r="S79" s="18" t="s">
        <v>34</v>
      </c>
      <c r="T79" s="18"/>
      <c r="U79" s="18" t="s">
        <v>106</v>
      </c>
      <c r="V79" s="18"/>
      <c r="W79" s="18" t="s">
        <v>168</v>
      </c>
      <c r="X79" s="18"/>
      <c r="Y79" s="18"/>
      <c r="Z79" s="18"/>
      <c r="AA79" s="22">
        <v>9</v>
      </c>
    </row>
    <row r="80" spans="1:27" ht="11.25" hidden="1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16">
        <v>10</v>
      </c>
      <c r="K80" s="30" t="s">
        <v>133</v>
      </c>
      <c r="L80" s="30"/>
      <c r="M80" s="36" t="s">
        <v>142</v>
      </c>
      <c r="N80" s="36" t="s">
        <v>130</v>
      </c>
      <c r="O80" s="32" t="s">
        <v>137</v>
      </c>
      <c r="P80" s="32" t="s">
        <v>5</v>
      </c>
      <c r="Q80" s="37"/>
      <c r="R80" s="37"/>
      <c r="S80" s="30" t="s">
        <v>168</v>
      </c>
      <c r="T80" s="30" t="s">
        <v>148</v>
      </c>
      <c r="U80" s="36" t="s">
        <v>106</v>
      </c>
      <c r="V80" s="36" t="s">
        <v>7</v>
      </c>
      <c r="W80" s="32" t="s">
        <v>34</v>
      </c>
      <c r="X80" s="32"/>
      <c r="Y80" s="37"/>
      <c r="Z80" s="37"/>
      <c r="AA80" s="22">
        <v>10</v>
      </c>
    </row>
    <row r="81" spans="1:27" ht="11.25" hidden="1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16">
        <v>11</v>
      </c>
      <c r="K81" s="25" t="s">
        <v>137</v>
      </c>
      <c r="L81" s="25" t="s">
        <v>5</v>
      </c>
      <c r="M81" s="26" t="s">
        <v>130</v>
      </c>
      <c r="N81" s="26" t="s">
        <v>34</v>
      </c>
      <c r="O81" s="27" t="s">
        <v>106</v>
      </c>
      <c r="P81" s="27" t="s">
        <v>168</v>
      </c>
      <c r="Q81" s="38"/>
      <c r="R81" s="38"/>
      <c r="S81" s="25"/>
      <c r="T81" s="25" t="s">
        <v>142</v>
      </c>
      <c r="U81" s="26" t="s">
        <v>133</v>
      </c>
      <c r="V81" s="26" t="s">
        <v>60</v>
      </c>
      <c r="W81" s="27" t="s">
        <v>148</v>
      </c>
      <c r="X81" s="27" t="s">
        <v>7</v>
      </c>
      <c r="Y81" s="38"/>
      <c r="Z81" s="38"/>
      <c r="AA81" s="22">
        <v>11</v>
      </c>
    </row>
    <row r="82" spans="1:27" ht="11.25" hidden="1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16">
        <v>12</v>
      </c>
      <c r="K82" s="30" t="s">
        <v>137</v>
      </c>
      <c r="L82" s="30" t="s">
        <v>5</v>
      </c>
      <c r="M82" s="36" t="s">
        <v>130</v>
      </c>
      <c r="N82" s="36" t="s">
        <v>34</v>
      </c>
      <c r="O82" s="32" t="s">
        <v>106</v>
      </c>
      <c r="P82" s="32" t="s">
        <v>168</v>
      </c>
      <c r="Q82" s="33"/>
      <c r="R82" s="33"/>
      <c r="S82" s="30" t="s">
        <v>110</v>
      </c>
      <c r="T82" s="30" t="s">
        <v>142</v>
      </c>
      <c r="U82" s="36" t="s">
        <v>133</v>
      </c>
      <c r="V82" s="36" t="s">
        <v>60</v>
      </c>
      <c r="W82" s="32" t="s">
        <v>148</v>
      </c>
      <c r="X82" s="32" t="s">
        <v>7</v>
      </c>
      <c r="Y82" s="33"/>
      <c r="Z82" s="33"/>
      <c r="AA82" s="22">
        <v>12</v>
      </c>
    </row>
    <row r="83" spans="1:27" ht="11.25" hidden="1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16">
        <v>13</v>
      </c>
      <c r="K83" s="25" t="s">
        <v>34</v>
      </c>
      <c r="L83" s="25" t="s">
        <v>142</v>
      </c>
      <c r="M83" s="26" t="s">
        <v>133</v>
      </c>
      <c r="N83" s="26" t="s">
        <v>5</v>
      </c>
      <c r="O83" s="27" t="s">
        <v>168</v>
      </c>
      <c r="P83" s="27" t="s">
        <v>137</v>
      </c>
      <c r="Q83" s="38" t="s">
        <v>106</v>
      </c>
      <c r="R83" s="38" t="s">
        <v>130</v>
      </c>
      <c r="S83" s="25" t="s">
        <v>60</v>
      </c>
      <c r="T83" s="25"/>
      <c r="U83" s="26" t="s">
        <v>110</v>
      </c>
      <c r="V83" s="26"/>
      <c r="W83" s="27" t="s">
        <v>7</v>
      </c>
      <c r="X83" s="27" t="s">
        <v>164</v>
      </c>
      <c r="Y83" s="38" t="s">
        <v>148</v>
      </c>
      <c r="Z83" s="38"/>
      <c r="AA83" s="22">
        <v>13</v>
      </c>
    </row>
    <row r="84" spans="1:27" ht="11.25" hidden="1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16">
        <v>14</v>
      </c>
      <c r="K84" s="30" t="s">
        <v>34</v>
      </c>
      <c r="L84" s="30" t="s">
        <v>142</v>
      </c>
      <c r="M84" s="36" t="s">
        <v>133</v>
      </c>
      <c r="N84" s="36" t="s">
        <v>5</v>
      </c>
      <c r="O84" s="32" t="s">
        <v>168</v>
      </c>
      <c r="P84" s="32" t="s">
        <v>137</v>
      </c>
      <c r="Q84" s="33" t="s">
        <v>106</v>
      </c>
      <c r="R84" s="33" t="s">
        <v>130</v>
      </c>
      <c r="S84" s="30" t="s">
        <v>60</v>
      </c>
      <c r="T84" s="30"/>
      <c r="U84" s="36" t="s">
        <v>110</v>
      </c>
      <c r="V84" s="36"/>
      <c r="W84" s="32" t="s">
        <v>7</v>
      </c>
      <c r="X84" s="32" t="s">
        <v>164</v>
      </c>
      <c r="Y84" s="33" t="s">
        <v>148</v>
      </c>
      <c r="Z84" s="33" t="s">
        <v>169</v>
      </c>
      <c r="AA84" s="22">
        <v>14</v>
      </c>
    </row>
    <row r="85" spans="1:27" ht="11.25" hidden="1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16">
        <v>15</v>
      </c>
      <c r="K85" s="25" t="s">
        <v>34</v>
      </c>
      <c r="L85" s="25" t="s">
        <v>142</v>
      </c>
      <c r="M85" s="26" t="s">
        <v>133</v>
      </c>
      <c r="N85" s="26" t="s">
        <v>5</v>
      </c>
      <c r="O85" s="27" t="s">
        <v>168</v>
      </c>
      <c r="P85" s="27" t="s">
        <v>137</v>
      </c>
      <c r="Q85" s="38" t="s">
        <v>106</v>
      </c>
      <c r="R85" s="38" t="s">
        <v>130</v>
      </c>
      <c r="S85" s="25" t="s">
        <v>60</v>
      </c>
      <c r="T85" s="25"/>
      <c r="U85" s="26" t="s">
        <v>110</v>
      </c>
      <c r="V85" s="26">
        <v>0</v>
      </c>
      <c r="W85" s="27" t="s">
        <v>7</v>
      </c>
      <c r="X85" s="27" t="s">
        <v>164</v>
      </c>
      <c r="Y85" s="38" t="s">
        <v>148</v>
      </c>
      <c r="Z85" s="38" t="s">
        <v>169</v>
      </c>
      <c r="AA85" s="22">
        <v>15</v>
      </c>
    </row>
    <row r="86" spans="1:27" ht="11.25" hidden="1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19">
        <v>16</v>
      </c>
      <c r="K86" s="30" t="s">
        <v>34</v>
      </c>
      <c r="L86" s="30" t="s">
        <v>142</v>
      </c>
      <c r="M86" s="36" t="s">
        <v>133</v>
      </c>
      <c r="N86" s="36" t="s">
        <v>5</v>
      </c>
      <c r="O86" s="32" t="s">
        <v>168</v>
      </c>
      <c r="P86" s="32" t="s">
        <v>137</v>
      </c>
      <c r="Q86" s="33" t="s">
        <v>106</v>
      </c>
      <c r="R86" s="33" t="s">
        <v>130</v>
      </c>
      <c r="S86" s="30" t="s">
        <v>60</v>
      </c>
      <c r="T86" s="30">
        <v>0</v>
      </c>
      <c r="U86" s="36" t="s">
        <v>110</v>
      </c>
      <c r="V86" s="36">
        <v>0</v>
      </c>
      <c r="W86" s="32" t="s">
        <v>7</v>
      </c>
      <c r="X86" s="32" t="s">
        <v>164</v>
      </c>
      <c r="Y86" s="33" t="s">
        <v>148</v>
      </c>
      <c r="Z86" s="33" t="s">
        <v>169</v>
      </c>
      <c r="AA86" s="22">
        <v>16</v>
      </c>
    </row>
    <row r="87" spans="1:27" ht="11.25" hidden="1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1.25" hidden="1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14">
        <v>8</v>
      </c>
      <c r="K88" s="15">
        <v>2</v>
      </c>
      <c r="L88" s="15">
        <v>3</v>
      </c>
      <c r="M88" s="15">
        <v>4</v>
      </c>
      <c r="N88" s="15">
        <v>5</v>
      </c>
      <c r="O88" s="15">
        <v>6</v>
      </c>
      <c r="P88" s="15">
        <v>7</v>
      </c>
      <c r="Q88" s="15">
        <v>8</v>
      </c>
      <c r="R88" s="15">
        <v>9</v>
      </c>
      <c r="S88" s="15">
        <v>10</v>
      </c>
      <c r="T88" s="15">
        <v>11</v>
      </c>
      <c r="U88" s="15">
        <v>12</v>
      </c>
      <c r="V88" s="15">
        <v>13</v>
      </c>
      <c r="W88" s="15">
        <v>14</v>
      </c>
      <c r="X88" s="15">
        <v>15</v>
      </c>
      <c r="Y88" s="15">
        <v>16</v>
      </c>
      <c r="Z88" s="15">
        <v>17</v>
      </c>
      <c r="AA88" s="22"/>
    </row>
    <row r="89" spans="1:27" ht="11.25" hidden="1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16" t="s">
        <v>79</v>
      </c>
      <c r="K89" s="17"/>
      <c r="L89" s="17"/>
      <c r="M89" s="17"/>
      <c r="N89" s="17"/>
      <c r="O89" s="17"/>
      <c r="P89" s="17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2"/>
    </row>
    <row r="90" spans="1:27" ht="11.25" hidden="1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16">
        <v>4</v>
      </c>
      <c r="K90" s="25"/>
      <c r="L90" s="25"/>
      <c r="M90" s="26"/>
      <c r="N90" s="26"/>
      <c r="O90" s="27"/>
      <c r="P90" s="27"/>
      <c r="Q90" s="28"/>
      <c r="R90" s="28"/>
      <c r="S90" s="25"/>
      <c r="T90" s="25"/>
      <c r="U90" s="26"/>
      <c r="V90" s="26"/>
      <c r="W90" s="27"/>
      <c r="X90" s="27"/>
      <c r="Y90" s="28"/>
      <c r="Z90" s="28"/>
      <c r="AA90" s="22">
        <v>0</v>
      </c>
    </row>
    <row r="91" spans="1:27" ht="11.25" hidden="1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16">
        <v>6</v>
      </c>
      <c r="K91" s="30"/>
      <c r="L91" s="30"/>
      <c r="M91" s="31"/>
      <c r="N91" s="31"/>
      <c r="O91" s="32"/>
      <c r="P91" s="32"/>
      <c r="Q91" s="33"/>
      <c r="R91" s="33"/>
      <c r="S91" s="30"/>
      <c r="T91" s="30"/>
      <c r="U91" s="31"/>
      <c r="V91" s="31"/>
      <c r="W91" s="32"/>
      <c r="X91" s="32"/>
      <c r="Y91" s="33"/>
      <c r="Z91" s="33"/>
      <c r="AA91" s="22">
        <v>0</v>
      </c>
    </row>
    <row r="92" spans="1:27" ht="11.25" hidden="1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16">
        <v>7</v>
      </c>
      <c r="K92" s="25"/>
      <c r="L92" s="25"/>
      <c r="M92" s="34"/>
      <c r="N92" s="26"/>
      <c r="O92" s="27"/>
      <c r="P92" s="27"/>
      <c r="Q92" s="28"/>
      <c r="R92" s="28"/>
      <c r="S92" s="25"/>
      <c r="T92" s="25"/>
      <c r="U92" s="34"/>
      <c r="V92" s="26"/>
      <c r="W92" s="27"/>
      <c r="X92" s="27"/>
      <c r="Y92" s="28"/>
      <c r="Z92" s="28"/>
      <c r="AA92" s="22">
        <v>0</v>
      </c>
    </row>
    <row r="93" spans="1:27" ht="11.25" hidden="1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16">
        <v>8</v>
      </c>
      <c r="K93" s="30"/>
      <c r="L93" s="30"/>
      <c r="M93" s="31"/>
      <c r="N93" s="36"/>
      <c r="O93" s="32"/>
      <c r="P93" s="32"/>
      <c r="Q93" s="33"/>
      <c r="R93" s="33"/>
      <c r="S93" s="30"/>
      <c r="T93" s="30"/>
      <c r="U93" s="31"/>
      <c r="V93" s="36"/>
      <c r="W93" s="32"/>
      <c r="X93" s="32"/>
      <c r="Y93" s="33"/>
      <c r="Z93" s="33"/>
      <c r="AA93" s="22">
        <v>0</v>
      </c>
    </row>
    <row r="94" spans="1:27" ht="11.25" hidden="1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16">
        <v>9</v>
      </c>
      <c r="K94" s="18" t="s">
        <v>137</v>
      </c>
      <c r="L94" s="18" t="s">
        <v>106</v>
      </c>
      <c r="M94" s="18" t="s">
        <v>130</v>
      </c>
      <c r="N94" s="18" t="s">
        <v>168</v>
      </c>
      <c r="O94" s="18" t="s">
        <v>133</v>
      </c>
      <c r="P94" s="18" t="s">
        <v>34</v>
      </c>
      <c r="Q94" s="18"/>
      <c r="R94" s="18"/>
      <c r="S94" s="18" t="s">
        <v>148</v>
      </c>
      <c r="T94" s="18"/>
      <c r="U94" s="18" t="s">
        <v>5</v>
      </c>
      <c r="V94" s="18"/>
      <c r="W94" s="18" t="s">
        <v>142</v>
      </c>
      <c r="X94" s="18"/>
      <c r="Y94" s="18"/>
      <c r="Z94" s="18"/>
      <c r="AA94" s="22">
        <v>9</v>
      </c>
    </row>
    <row r="95" spans="1:27" ht="11.25" hidden="1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16">
        <v>10</v>
      </c>
      <c r="K95" s="30"/>
      <c r="L95" s="30" t="s">
        <v>106</v>
      </c>
      <c r="M95" s="36" t="s">
        <v>130</v>
      </c>
      <c r="N95" s="36" t="s">
        <v>168</v>
      </c>
      <c r="O95" s="32" t="s">
        <v>7</v>
      </c>
      <c r="P95" s="32" t="s">
        <v>34</v>
      </c>
      <c r="Q95" s="37"/>
      <c r="R95" s="37"/>
      <c r="S95" s="30" t="s">
        <v>148</v>
      </c>
      <c r="T95" s="30" t="s">
        <v>133</v>
      </c>
      <c r="U95" s="36" t="s">
        <v>5</v>
      </c>
      <c r="V95" s="36" t="s">
        <v>137</v>
      </c>
      <c r="W95" s="32" t="s">
        <v>142</v>
      </c>
      <c r="X95" s="32"/>
      <c r="Y95" s="37"/>
      <c r="Z95" s="37"/>
      <c r="AA95" s="22">
        <v>10</v>
      </c>
    </row>
    <row r="96" spans="1:27" ht="11.25" hidden="1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16">
        <v>11</v>
      </c>
      <c r="K96" s="25" t="s">
        <v>130</v>
      </c>
      <c r="L96" s="25" t="s">
        <v>142</v>
      </c>
      <c r="M96" s="26" t="s">
        <v>34</v>
      </c>
      <c r="N96" s="26" t="s">
        <v>137</v>
      </c>
      <c r="O96" s="27" t="s">
        <v>106</v>
      </c>
      <c r="P96" s="27" t="s">
        <v>148</v>
      </c>
      <c r="Q96" s="38"/>
      <c r="R96" s="38"/>
      <c r="S96" s="25" t="s">
        <v>133</v>
      </c>
      <c r="T96" s="25" t="s">
        <v>5</v>
      </c>
      <c r="U96" s="26" t="s">
        <v>168</v>
      </c>
      <c r="V96" s="26" t="s">
        <v>60</v>
      </c>
      <c r="W96" s="27" t="s">
        <v>7</v>
      </c>
      <c r="X96" s="27"/>
      <c r="Y96" s="38"/>
      <c r="Z96" s="38"/>
      <c r="AA96" s="22">
        <v>11</v>
      </c>
    </row>
    <row r="97" spans="1:27" ht="11.25" hidden="1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16">
        <v>12</v>
      </c>
      <c r="K97" s="30" t="s">
        <v>130</v>
      </c>
      <c r="L97" s="30" t="s">
        <v>142</v>
      </c>
      <c r="M97" s="36" t="s">
        <v>34</v>
      </c>
      <c r="N97" s="36" t="s">
        <v>137</v>
      </c>
      <c r="O97" s="32" t="s">
        <v>106</v>
      </c>
      <c r="P97" s="32" t="s">
        <v>148</v>
      </c>
      <c r="Q97" s="33"/>
      <c r="R97" s="33"/>
      <c r="S97" s="30" t="s">
        <v>133</v>
      </c>
      <c r="T97" s="30" t="s">
        <v>5</v>
      </c>
      <c r="U97" s="36" t="s">
        <v>168</v>
      </c>
      <c r="V97" s="36" t="s">
        <v>60</v>
      </c>
      <c r="W97" s="32" t="s">
        <v>7</v>
      </c>
      <c r="X97" s="32" t="s">
        <v>110</v>
      </c>
      <c r="Y97" s="33"/>
      <c r="Z97" s="33"/>
      <c r="AA97" s="22">
        <v>12</v>
      </c>
    </row>
    <row r="98" spans="1:27" ht="11.25" hidden="1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16">
        <v>13</v>
      </c>
      <c r="K98" s="25" t="s">
        <v>133</v>
      </c>
      <c r="L98" s="25" t="s">
        <v>137</v>
      </c>
      <c r="M98" s="26" t="s">
        <v>34</v>
      </c>
      <c r="N98" s="26" t="s">
        <v>130</v>
      </c>
      <c r="O98" s="27" t="s">
        <v>168</v>
      </c>
      <c r="P98" s="27" t="s">
        <v>5</v>
      </c>
      <c r="Q98" s="38" t="s">
        <v>106</v>
      </c>
      <c r="R98" s="38" t="s">
        <v>142</v>
      </c>
      <c r="S98" s="25" t="s">
        <v>60</v>
      </c>
      <c r="T98" s="25"/>
      <c r="U98" s="26" t="s">
        <v>110</v>
      </c>
      <c r="V98" s="26" t="s">
        <v>164</v>
      </c>
      <c r="W98" s="27" t="s">
        <v>148</v>
      </c>
      <c r="X98" s="27"/>
      <c r="Y98" s="38" t="s">
        <v>7</v>
      </c>
      <c r="Z98" s="38"/>
      <c r="AA98" s="22">
        <v>13</v>
      </c>
    </row>
    <row r="99" spans="1:27" ht="11.25" hidden="1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16">
        <v>14</v>
      </c>
      <c r="K99" s="30" t="s">
        <v>133</v>
      </c>
      <c r="L99" s="30" t="s">
        <v>137</v>
      </c>
      <c r="M99" s="36" t="s">
        <v>34</v>
      </c>
      <c r="N99" s="36" t="s">
        <v>130</v>
      </c>
      <c r="O99" s="32" t="s">
        <v>168</v>
      </c>
      <c r="P99" s="32" t="s">
        <v>5</v>
      </c>
      <c r="Q99" s="33" t="s">
        <v>106</v>
      </c>
      <c r="R99" s="33" t="s">
        <v>142</v>
      </c>
      <c r="S99" s="30" t="s">
        <v>60</v>
      </c>
      <c r="T99" s="30" t="s">
        <v>169</v>
      </c>
      <c r="U99" s="36" t="s">
        <v>110</v>
      </c>
      <c r="V99" s="36" t="s">
        <v>164</v>
      </c>
      <c r="W99" s="32" t="s">
        <v>148</v>
      </c>
      <c r="X99" s="32"/>
      <c r="Y99" s="33" t="s">
        <v>7</v>
      </c>
      <c r="Z99" s="33"/>
      <c r="AA99" s="22">
        <v>14</v>
      </c>
    </row>
    <row r="100" spans="1:27" ht="11.25" hidden="1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16">
        <v>15</v>
      </c>
      <c r="K100" s="25" t="s">
        <v>133</v>
      </c>
      <c r="L100" s="25" t="s">
        <v>137</v>
      </c>
      <c r="M100" s="26" t="s">
        <v>34</v>
      </c>
      <c r="N100" s="26" t="s">
        <v>130</v>
      </c>
      <c r="O100" s="27" t="s">
        <v>168</v>
      </c>
      <c r="P100" s="27" t="s">
        <v>5</v>
      </c>
      <c r="Q100" s="38" t="s">
        <v>106</v>
      </c>
      <c r="R100" s="38" t="s">
        <v>142</v>
      </c>
      <c r="S100" s="25" t="s">
        <v>60</v>
      </c>
      <c r="T100" s="25" t="s">
        <v>169</v>
      </c>
      <c r="U100" s="26" t="s">
        <v>110</v>
      </c>
      <c r="V100" s="26" t="s">
        <v>164</v>
      </c>
      <c r="W100" s="27" t="s">
        <v>148</v>
      </c>
      <c r="X100" s="27"/>
      <c r="Y100" s="38" t="s">
        <v>7</v>
      </c>
      <c r="Z100" s="38">
        <v>0</v>
      </c>
      <c r="AA100" s="22">
        <v>15</v>
      </c>
    </row>
    <row r="101" spans="1:27" ht="11.25" hidden="1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19">
        <v>16</v>
      </c>
      <c r="K101" s="30" t="s">
        <v>133</v>
      </c>
      <c r="L101" s="30" t="s">
        <v>137</v>
      </c>
      <c r="M101" s="36" t="s">
        <v>34</v>
      </c>
      <c r="N101" s="36" t="s">
        <v>130</v>
      </c>
      <c r="O101" s="32" t="s">
        <v>168</v>
      </c>
      <c r="P101" s="32" t="s">
        <v>5</v>
      </c>
      <c r="Q101" s="33" t="s">
        <v>106</v>
      </c>
      <c r="R101" s="33" t="s">
        <v>142</v>
      </c>
      <c r="S101" s="30" t="s">
        <v>60</v>
      </c>
      <c r="T101" s="30" t="s">
        <v>169</v>
      </c>
      <c r="U101" s="36" t="s">
        <v>110</v>
      </c>
      <c r="V101" s="36" t="s">
        <v>164</v>
      </c>
      <c r="W101" s="32" t="s">
        <v>148</v>
      </c>
      <c r="X101" s="32">
        <v>0</v>
      </c>
      <c r="Y101" s="33" t="s">
        <v>7</v>
      </c>
      <c r="Z101" s="33">
        <v>0</v>
      </c>
      <c r="AA101" s="22">
        <v>16</v>
      </c>
    </row>
    <row r="102" spans="1:27" hidden="1" x14ac:dyDescent="0.2"/>
    <row r="103" spans="1:27" hidden="1" x14ac:dyDescent="0.2"/>
    <row r="104" spans="1:27" hidden="1" x14ac:dyDescent="0.2"/>
    <row r="105" spans="1:27" hidden="1" x14ac:dyDescent="0.2"/>
    <row r="106" spans="1:27" hidden="1" x14ac:dyDescent="0.2"/>
    <row r="107" spans="1:27" hidden="1" x14ac:dyDescent="0.2"/>
    <row r="108" spans="1:27" hidden="1" x14ac:dyDescent="0.2"/>
    <row r="109" spans="1:27" hidden="1" x14ac:dyDescent="0.2"/>
    <row r="110" spans="1:27" hidden="1" x14ac:dyDescent="0.2"/>
    <row r="111" spans="1:27" hidden="1" x14ac:dyDescent="0.2"/>
    <row r="112" spans="1:27" hidden="1" x14ac:dyDescent="0.2"/>
    <row r="113" hidden="1" x14ac:dyDescent="0.2"/>
    <row r="114" hidden="1" x14ac:dyDescent="0.2"/>
    <row r="115" hidden="1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7">
    <mergeCell ref="A15:H15"/>
    <mergeCell ref="A1:H1"/>
    <mergeCell ref="A3:H3"/>
    <mergeCell ref="A5:B5"/>
    <mergeCell ref="C5:D5"/>
    <mergeCell ref="E5:F5"/>
    <mergeCell ref="G5:H5"/>
    <mergeCell ref="A9:H9"/>
    <mergeCell ref="A11:B11"/>
    <mergeCell ref="C11:D11"/>
    <mergeCell ref="E11:F11"/>
    <mergeCell ref="G11:H11"/>
    <mergeCell ref="A34:H35"/>
    <mergeCell ref="A17:B17"/>
    <mergeCell ref="C17:D17"/>
    <mergeCell ref="E17:F17"/>
    <mergeCell ref="G17:H17"/>
    <mergeCell ref="A21:H21"/>
    <mergeCell ref="A23:B23"/>
    <mergeCell ref="C23:D23"/>
    <mergeCell ref="E23:F23"/>
    <mergeCell ref="G23:H23"/>
    <mergeCell ref="A27:H27"/>
    <mergeCell ref="A29:B29"/>
    <mergeCell ref="C29:D29"/>
    <mergeCell ref="E29:F29"/>
    <mergeCell ref="G29:H29"/>
  </mergeCells>
  <conditionalFormatting sqref="AB2:AB17 A1:H1048576">
    <cfRule type="cellIs" dxfId="4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C133"/>
  <sheetViews>
    <sheetView zoomScale="115" zoomScaleNormal="115" workbookViewId="0">
      <selection activeCell="F30" sqref="F30"/>
    </sheetView>
  </sheetViews>
  <sheetFormatPr defaultColWidth="0" defaultRowHeight="11.25" zeroHeight="1" x14ac:dyDescent="0.2"/>
  <cols>
    <col min="1" max="8" width="20.83203125" customWidth="1"/>
    <col min="9" max="9" width="2.83203125" hidden="1" customWidth="1"/>
    <col min="10" max="10" width="9.1640625" hidden="1" customWidth="1"/>
    <col min="11" max="15" width="4" hidden="1" customWidth="1"/>
    <col min="16" max="26" width="5" hidden="1" customWidth="1"/>
    <col min="27" max="27" width="1.83203125" hidden="1" customWidth="1"/>
    <col min="28" max="28" width="27.33203125" hidden="1" customWidth="1"/>
    <col min="29" max="16384" width="9.33203125" hidden="1"/>
  </cols>
  <sheetData>
    <row r="1" spans="1:29" ht="12.75" x14ac:dyDescent="0.2">
      <c r="A1" s="105" t="s">
        <v>412</v>
      </c>
      <c r="B1" s="105"/>
      <c r="C1" s="105"/>
      <c r="D1" s="105"/>
      <c r="E1" s="105"/>
      <c r="F1" s="105"/>
      <c r="G1" s="105"/>
      <c r="H1" s="105"/>
      <c r="I1" s="22"/>
      <c r="J1" s="14">
        <v>1</v>
      </c>
      <c r="K1" s="15">
        <v>2</v>
      </c>
      <c r="L1" s="15">
        <v>3</v>
      </c>
      <c r="M1" s="15">
        <v>4</v>
      </c>
      <c r="N1" s="15">
        <v>5</v>
      </c>
      <c r="O1" s="15">
        <v>6</v>
      </c>
      <c r="P1" s="15">
        <v>7</v>
      </c>
      <c r="Q1" s="15">
        <v>8</v>
      </c>
      <c r="R1" s="15">
        <v>9</v>
      </c>
      <c r="S1" s="15">
        <v>10</v>
      </c>
      <c r="T1" s="15">
        <v>11</v>
      </c>
      <c r="U1" s="15">
        <v>12</v>
      </c>
      <c r="V1" s="15">
        <v>13</v>
      </c>
      <c r="W1" s="15">
        <v>14</v>
      </c>
      <c r="X1" s="15">
        <v>15</v>
      </c>
      <c r="Y1" s="15">
        <v>16</v>
      </c>
      <c r="Z1" s="15">
        <v>17</v>
      </c>
      <c r="AA1" s="22"/>
      <c r="AB1" s="2" t="s">
        <v>101</v>
      </c>
      <c r="AC1" s="2">
        <v>14</v>
      </c>
    </row>
    <row r="2" spans="1:29" ht="12.75" x14ac:dyDescent="0.2">
      <c r="A2" s="22"/>
      <c r="B2" s="23"/>
      <c r="C2" s="23"/>
      <c r="D2" s="23"/>
      <c r="E2" s="23"/>
      <c r="F2" s="23"/>
      <c r="G2" s="23"/>
      <c r="H2" s="23"/>
      <c r="I2" s="22"/>
      <c r="J2" s="16" t="s">
        <v>79</v>
      </c>
      <c r="K2" s="17"/>
      <c r="L2" s="17"/>
      <c r="M2" s="17"/>
      <c r="N2" s="17"/>
      <c r="O2" s="17"/>
      <c r="P2" s="17"/>
      <c r="Q2" s="24"/>
      <c r="R2" s="24"/>
      <c r="S2" s="24"/>
      <c r="T2" s="24"/>
      <c r="U2" s="24"/>
      <c r="V2" s="24"/>
      <c r="W2" s="24"/>
      <c r="X2" s="24"/>
      <c r="Y2" s="24"/>
      <c r="Z2" s="24"/>
      <c r="AA2" s="22"/>
      <c r="AB2" s="1" t="s">
        <v>12</v>
      </c>
    </row>
    <row r="3" spans="1:29" ht="12.75" x14ac:dyDescent="0.2">
      <c r="A3" s="105" t="s">
        <v>403</v>
      </c>
      <c r="B3" s="105"/>
      <c r="C3" s="105"/>
      <c r="D3" s="105"/>
      <c r="E3" s="105"/>
      <c r="F3" s="105"/>
      <c r="G3" s="105"/>
      <c r="H3" s="105"/>
      <c r="I3" s="22"/>
      <c r="J3" s="16">
        <v>4</v>
      </c>
      <c r="K3" s="25" t="s">
        <v>12</v>
      </c>
      <c r="L3" s="25" t="s">
        <v>17</v>
      </c>
      <c r="M3" s="26"/>
      <c r="N3" s="26"/>
      <c r="O3" s="27"/>
      <c r="P3" s="27"/>
      <c r="Q3" s="28"/>
      <c r="R3" s="28"/>
      <c r="S3" s="25" t="s">
        <v>20</v>
      </c>
      <c r="T3" s="25" t="s">
        <v>24</v>
      </c>
      <c r="U3" s="26"/>
      <c r="V3" s="26"/>
      <c r="W3" s="27"/>
      <c r="X3" s="27"/>
      <c r="Y3" s="28"/>
      <c r="Z3" s="28"/>
      <c r="AA3" s="22">
        <v>4</v>
      </c>
      <c r="AB3" s="1" t="s">
        <v>17</v>
      </c>
    </row>
    <row r="4" spans="1:29" ht="12.75" x14ac:dyDescent="0.2">
      <c r="A4" s="29"/>
      <c r="B4" s="29"/>
      <c r="C4" s="29"/>
      <c r="D4" s="29"/>
      <c r="E4" s="29"/>
      <c r="F4" s="29"/>
      <c r="G4" s="29"/>
      <c r="H4" s="29"/>
      <c r="I4" s="22"/>
      <c r="J4" s="16">
        <v>6</v>
      </c>
      <c r="K4" s="30" t="s">
        <v>24</v>
      </c>
      <c r="L4" s="30" t="s">
        <v>20</v>
      </c>
      <c r="M4" s="31" t="s">
        <v>17</v>
      </c>
      <c r="N4" s="31" t="s">
        <v>89</v>
      </c>
      <c r="O4" s="32"/>
      <c r="P4" s="32"/>
      <c r="Q4" s="33"/>
      <c r="R4" s="33"/>
      <c r="S4" s="30" t="s">
        <v>12</v>
      </c>
      <c r="T4" s="30"/>
      <c r="U4" s="31" t="s">
        <v>117</v>
      </c>
      <c r="V4" s="31"/>
      <c r="W4" s="32"/>
      <c r="X4" s="32"/>
      <c r="Y4" s="33"/>
      <c r="Z4" s="33"/>
      <c r="AA4" s="22">
        <v>6</v>
      </c>
      <c r="AB4" s="1" t="s">
        <v>20</v>
      </c>
    </row>
    <row r="5" spans="1:29" x14ac:dyDescent="0.2">
      <c r="A5" s="114" t="s">
        <v>0</v>
      </c>
      <c r="B5" s="114"/>
      <c r="C5" s="115" t="s">
        <v>1</v>
      </c>
      <c r="D5" s="115"/>
      <c r="E5" s="116" t="s">
        <v>2</v>
      </c>
      <c r="F5" s="116"/>
      <c r="G5" s="117" t="s">
        <v>3</v>
      </c>
      <c r="H5" s="117"/>
      <c r="I5" s="22"/>
      <c r="J5" s="16">
        <v>7</v>
      </c>
      <c r="K5" s="25" t="s">
        <v>20</v>
      </c>
      <c r="L5" s="25" t="s">
        <v>117</v>
      </c>
      <c r="M5" s="34" t="s">
        <v>89</v>
      </c>
      <c r="N5" s="26" t="s">
        <v>12</v>
      </c>
      <c r="O5" s="27"/>
      <c r="P5" s="27"/>
      <c r="Q5" s="28"/>
      <c r="R5" s="28"/>
      <c r="S5" s="25" t="s">
        <v>17</v>
      </c>
      <c r="T5" s="25"/>
      <c r="U5" s="34" t="s">
        <v>129</v>
      </c>
      <c r="V5" s="26" t="s">
        <v>24</v>
      </c>
      <c r="W5" s="27"/>
      <c r="X5" s="27"/>
      <c r="Y5" s="28"/>
      <c r="Z5" s="28"/>
      <c r="AA5" s="22">
        <v>7</v>
      </c>
      <c r="AB5" s="1" t="s">
        <v>24</v>
      </c>
    </row>
    <row r="6" spans="1:29" x14ac:dyDescent="0.2">
      <c r="A6" s="85" t="s">
        <v>12</v>
      </c>
      <c r="B6" s="35" t="s">
        <v>17</v>
      </c>
      <c r="C6" s="35" t="s">
        <v>117</v>
      </c>
      <c r="D6" s="85" t="s">
        <v>89</v>
      </c>
      <c r="E6" s="35" t="s">
        <v>149</v>
      </c>
      <c r="F6" s="85" t="s">
        <v>51</v>
      </c>
      <c r="G6" s="35" t="s">
        <v>159</v>
      </c>
      <c r="H6" s="35" t="s">
        <v>157</v>
      </c>
      <c r="I6" s="22"/>
      <c r="J6" s="16">
        <v>8</v>
      </c>
      <c r="K6" s="30" t="s">
        <v>20</v>
      </c>
      <c r="L6" s="30" t="s">
        <v>117</v>
      </c>
      <c r="M6" s="31" t="s">
        <v>89</v>
      </c>
      <c r="N6" s="36" t="s">
        <v>12</v>
      </c>
      <c r="O6" s="32"/>
      <c r="P6" s="32"/>
      <c r="Q6" s="33"/>
      <c r="R6" s="33"/>
      <c r="S6" s="30" t="s">
        <v>17</v>
      </c>
      <c r="T6" s="30" t="s">
        <v>146</v>
      </c>
      <c r="U6" s="31" t="s">
        <v>129</v>
      </c>
      <c r="V6" s="36" t="s">
        <v>24</v>
      </c>
      <c r="W6" s="32"/>
      <c r="X6" s="32"/>
      <c r="Y6" s="33"/>
      <c r="Z6" s="33"/>
      <c r="AA6" s="22">
        <v>8</v>
      </c>
      <c r="AB6" s="1" t="s">
        <v>117</v>
      </c>
    </row>
    <row r="7" spans="1:29" x14ac:dyDescent="0.2">
      <c r="A7" s="35" t="s">
        <v>20</v>
      </c>
      <c r="B7" s="35" t="s">
        <v>24</v>
      </c>
      <c r="C7" s="35" t="s">
        <v>129</v>
      </c>
      <c r="D7" s="35" t="s">
        <v>146</v>
      </c>
      <c r="E7" s="35" t="s">
        <v>76</v>
      </c>
      <c r="F7" s="21" t="s">
        <v>404</v>
      </c>
      <c r="G7" s="86" t="s">
        <v>6</v>
      </c>
      <c r="H7" s="21" t="s">
        <v>404</v>
      </c>
      <c r="I7" s="22"/>
      <c r="J7" s="16">
        <v>9</v>
      </c>
      <c r="K7" s="18" t="s">
        <v>12</v>
      </c>
      <c r="L7" s="18" t="s">
        <v>17</v>
      </c>
      <c r="M7" s="18" t="s">
        <v>24</v>
      </c>
      <c r="N7" s="18" t="s">
        <v>117</v>
      </c>
      <c r="O7" s="18" t="s">
        <v>129</v>
      </c>
      <c r="P7" s="18" t="s">
        <v>146</v>
      </c>
      <c r="Q7" s="18"/>
      <c r="R7" s="18"/>
      <c r="S7" s="18" t="s">
        <v>20</v>
      </c>
      <c r="T7" s="18"/>
      <c r="U7" s="18" t="s">
        <v>89</v>
      </c>
      <c r="V7" s="18"/>
      <c r="W7" s="18" t="s">
        <v>149</v>
      </c>
      <c r="X7" s="18"/>
      <c r="Y7" s="18"/>
      <c r="Z7" s="18"/>
      <c r="AA7" s="22">
        <v>9</v>
      </c>
      <c r="AB7" s="1" t="s">
        <v>89</v>
      </c>
    </row>
    <row r="8" spans="1:29" x14ac:dyDescent="0.2">
      <c r="A8" s="11"/>
      <c r="B8" s="12"/>
      <c r="C8" s="12"/>
      <c r="D8" s="12"/>
      <c r="E8" s="12"/>
      <c r="F8" s="12"/>
      <c r="G8" s="12"/>
      <c r="H8" s="13"/>
      <c r="I8" s="22"/>
      <c r="J8" s="16">
        <v>10</v>
      </c>
      <c r="K8" s="30" t="s">
        <v>12</v>
      </c>
      <c r="L8" s="30" t="s">
        <v>17</v>
      </c>
      <c r="M8" s="36" t="s">
        <v>24</v>
      </c>
      <c r="N8" s="36" t="s">
        <v>117</v>
      </c>
      <c r="O8" s="32" t="s">
        <v>20</v>
      </c>
      <c r="P8" s="32" t="s">
        <v>89</v>
      </c>
      <c r="Q8" s="37"/>
      <c r="R8" s="37"/>
      <c r="S8" s="30" t="s">
        <v>51</v>
      </c>
      <c r="T8" s="30" t="s">
        <v>129</v>
      </c>
      <c r="U8" s="36" t="s">
        <v>146</v>
      </c>
      <c r="V8" s="36"/>
      <c r="W8" s="32" t="s">
        <v>149</v>
      </c>
      <c r="X8" s="32"/>
      <c r="Y8" s="37"/>
      <c r="Z8" s="37"/>
      <c r="AA8" s="22">
        <v>10</v>
      </c>
      <c r="AB8" s="1" t="s">
        <v>129</v>
      </c>
    </row>
    <row r="9" spans="1:29" ht="12.75" x14ac:dyDescent="0.2">
      <c r="A9" s="105" t="s">
        <v>405</v>
      </c>
      <c r="B9" s="105"/>
      <c r="C9" s="105"/>
      <c r="D9" s="105"/>
      <c r="E9" s="105"/>
      <c r="F9" s="105"/>
      <c r="G9" s="105"/>
      <c r="H9" s="105"/>
      <c r="I9" s="22"/>
      <c r="J9" s="16">
        <v>11</v>
      </c>
      <c r="K9" s="25" t="s">
        <v>12</v>
      </c>
      <c r="L9" s="25" t="s">
        <v>17</v>
      </c>
      <c r="M9" s="26" t="s">
        <v>149</v>
      </c>
      <c r="N9" s="26" t="s">
        <v>89</v>
      </c>
      <c r="O9" s="27" t="s">
        <v>117</v>
      </c>
      <c r="P9" s="27" t="s">
        <v>51</v>
      </c>
      <c r="Q9" s="38"/>
      <c r="R9" s="38"/>
      <c r="S9" s="25" t="s">
        <v>20</v>
      </c>
      <c r="T9" s="25" t="s">
        <v>24</v>
      </c>
      <c r="U9" s="26" t="s">
        <v>129</v>
      </c>
      <c r="V9" s="26" t="s">
        <v>146</v>
      </c>
      <c r="W9" s="27" t="s">
        <v>76</v>
      </c>
      <c r="X9" s="27"/>
      <c r="Y9" s="38"/>
      <c r="Z9" s="38"/>
      <c r="AA9" s="22">
        <v>11</v>
      </c>
      <c r="AB9" s="1" t="s">
        <v>146</v>
      </c>
    </row>
    <row r="10" spans="1:29" x14ac:dyDescent="0.2">
      <c r="A10" s="9"/>
      <c r="B10" s="9"/>
      <c r="C10" s="9"/>
      <c r="D10" s="9"/>
      <c r="E10" s="9"/>
      <c r="F10" s="9"/>
      <c r="G10" s="9"/>
      <c r="H10" s="9"/>
      <c r="I10" s="22"/>
      <c r="J10" s="16">
        <v>12</v>
      </c>
      <c r="K10" s="30" t="s">
        <v>12</v>
      </c>
      <c r="L10" s="30" t="s">
        <v>17</v>
      </c>
      <c r="M10" s="36" t="s">
        <v>149</v>
      </c>
      <c r="N10" s="36" t="s">
        <v>89</v>
      </c>
      <c r="O10" s="32" t="s">
        <v>117</v>
      </c>
      <c r="P10" s="32" t="s">
        <v>51</v>
      </c>
      <c r="Q10" s="33"/>
      <c r="R10" s="33"/>
      <c r="S10" s="30" t="s">
        <v>20</v>
      </c>
      <c r="T10" s="30" t="s">
        <v>24</v>
      </c>
      <c r="U10" s="36" t="s">
        <v>129</v>
      </c>
      <c r="V10" s="36" t="s">
        <v>146</v>
      </c>
      <c r="W10" s="32" t="s">
        <v>76</v>
      </c>
      <c r="X10" s="32" t="s">
        <v>6</v>
      </c>
      <c r="Y10" s="33"/>
      <c r="Z10" s="33"/>
      <c r="AA10" s="22">
        <v>12</v>
      </c>
      <c r="AB10" s="1" t="s">
        <v>149</v>
      </c>
    </row>
    <row r="11" spans="1:29" x14ac:dyDescent="0.2">
      <c r="A11" s="101" t="s">
        <v>0</v>
      </c>
      <c r="B11" s="101"/>
      <c r="C11" s="102" t="s">
        <v>1</v>
      </c>
      <c r="D11" s="102"/>
      <c r="E11" s="103" t="s">
        <v>2</v>
      </c>
      <c r="F11" s="103"/>
      <c r="G11" s="104" t="s">
        <v>3</v>
      </c>
      <c r="H11" s="104"/>
      <c r="I11" s="22"/>
      <c r="J11" s="16">
        <v>13</v>
      </c>
      <c r="K11" s="25" t="s">
        <v>12</v>
      </c>
      <c r="L11" s="25" t="s">
        <v>17</v>
      </c>
      <c r="M11" s="26" t="s">
        <v>117</v>
      </c>
      <c r="N11" s="26" t="s">
        <v>89</v>
      </c>
      <c r="O11" s="27" t="s">
        <v>149</v>
      </c>
      <c r="P11" s="27" t="s">
        <v>51</v>
      </c>
      <c r="Q11" s="38" t="s">
        <v>159</v>
      </c>
      <c r="R11" s="38" t="s">
        <v>24</v>
      </c>
      <c r="S11" s="25" t="s">
        <v>20</v>
      </c>
      <c r="T11" s="25" t="s">
        <v>6</v>
      </c>
      <c r="U11" s="26" t="s">
        <v>129</v>
      </c>
      <c r="V11" s="26"/>
      <c r="W11" s="27" t="s">
        <v>76</v>
      </c>
      <c r="X11" s="27"/>
      <c r="Y11" s="38" t="s">
        <v>146</v>
      </c>
      <c r="Z11" s="38"/>
      <c r="AA11" s="22">
        <v>13</v>
      </c>
      <c r="AB11" s="1" t="s">
        <v>51</v>
      </c>
    </row>
    <row r="12" spans="1:29" x14ac:dyDescent="0.2">
      <c r="A12" s="35" t="s">
        <v>12</v>
      </c>
      <c r="B12" s="35" t="s">
        <v>117</v>
      </c>
      <c r="C12" s="85" t="s">
        <v>17</v>
      </c>
      <c r="D12" s="35" t="s">
        <v>89</v>
      </c>
      <c r="E12" s="85" t="s">
        <v>20</v>
      </c>
      <c r="F12" s="35" t="s">
        <v>129</v>
      </c>
      <c r="G12" s="35" t="s">
        <v>24</v>
      </c>
      <c r="H12" s="85" t="s">
        <v>146</v>
      </c>
      <c r="I12" s="22"/>
      <c r="J12" s="16">
        <v>14</v>
      </c>
      <c r="K12" s="30" t="s">
        <v>12</v>
      </c>
      <c r="L12" s="30" t="s">
        <v>17</v>
      </c>
      <c r="M12" s="36" t="s">
        <v>117</v>
      </c>
      <c r="N12" s="36" t="s">
        <v>89</v>
      </c>
      <c r="O12" s="32" t="s">
        <v>149</v>
      </c>
      <c r="P12" s="32" t="s">
        <v>51</v>
      </c>
      <c r="Q12" s="33" t="s">
        <v>159</v>
      </c>
      <c r="R12" s="33" t="s">
        <v>157</v>
      </c>
      <c r="S12" s="30" t="s">
        <v>20</v>
      </c>
      <c r="T12" s="30" t="s">
        <v>24</v>
      </c>
      <c r="U12" s="36" t="s">
        <v>129</v>
      </c>
      <c r="V12" s="36" t="s">
        <v>146</v>
      </c>
      <c r="W12" s="32" t="s">
        <v>76</v>
      </c>
      <c r="X12" s="32"/>
      <c r="Y12" s="70" t="s">
        <v>6</v>
      </c>
      <c r="Z12" s="33"/>
      <c r="AA12" s="22">
        <v>14</v>
      </c>
      <c r="AB12" s="1" t="s">
        <v>76</v>
      </c>
    </row>
    <row r="13" spans="1:29" x14ac:dyDescent="0.2">
      <c r="A13" s="35" t="s">
        <v>149</v>
      </c>
      <c r="B13" s="85" t="s">
        <v>159</v>
      </c>
      <c r="C13" s="35" t="s">
        <v>51</v>
      </c>
      <c r="D13" s="35" t="s">
        <v>157</v>
      </c>
      <c r="E13" s="35" t="s">
        <v>76</v>
      </c>
      <c r="F13" s="21" t="s">
        <v>404</v>
      </c>
      <c r="G13" s="20" t="s">
        <v>6</v>
      </c>
      <c r="H13" s="21" t="s">
        <v>404</v>
      </c>
      <c r="I13" s="22"/>
      <c r="J13" s="16">
        <v>15</v>
      </c>
      <c r="K13" s="25" t="s">
        <v>12</v>
      </c>
      <c r="L13" s="25" t="s">
        <v>17</v>
      </c>
      <c r="M13" s="26" t="s">
        <v>117</v>
      </c>
      <c r="N13" s="26" t="s">
        <v>89</v>
      </c>
      <c r="O13" s="27" t="s">
        <v>149</v>
      </c>
      <c r="P13" s="27" t="s">
        <v>51</v>
      </c>
      <c r="Q13" s="38" t="s">
        <v>159</v>
      </c>
      <c r="R13" s="38" t="s">
        <v>157</v>
      </c>
      <c r="S13" s="25" t="s">
        <v>20</v>
      </c>
      <c r="T13" s="25" t="s">
        <v>24</v>
      </c>
      <c r="U13" s="26" t="s">
        <v>129</v>
      </c>
      <c r="V13" s="26" t="s">
        <v>146</v>
      </c>
      <c r="W13" s="27" t="s">
        <v>76</v>
      </c>
      <c r="X13" s="27" t="s">
        <v>6</v>
      </c>
      <c r="Y13" s="38">
        <v>0</v>
      </c>
      <c r="Z13" s="38"/>
      <c r="AA13" s="22">
        <v>15</v>
      </c>
      <c r="AB13" s="1" t="s">
        <v>6</v>
      </c>
    </row>
    <row r="14" spans="1:29" x14ac:dyDescent="0.2">
      <c r="A14" s="11"/>
      <c r="B14" s="12"/>
      <c r="C14" s="12"/>
      <c r="D14" s="12"/>
      <c r="E14" s="12"/>
      <c r="F14" s="12"/>
      <c r="G14" s="12"/>
      <c r="H14" s="13"/>
      <c r="I14" s="22"/>
      <c r="J14" s="19">
        <v>16</v>
      </c>
      <c r="K14" s="30" t="s">
        <v>12</v>
      </c>
      <c r="L14" s="30" t="s">
        <v>17</v>
      </c>
      <c r="M14" s="36" t="s">
        <v>117</v>
      </c>
      <c r="N14" s="36" t="s">
        <v>89</v>
      </c>
      <c r="O14" s="32" t="s">
        <v>149</v>
      </c>
      <c r="P14" s="32" t="s">
        <v>51</v>
      </c>
      <c r="Q14" s="33" t="s">
        <v>159</v>
      </c>
      <c r="R14" s="33" t="s">
        <v>157</v>
      </c>
      <c r="S14" s="30" t="s">
        <v>20</v>
      </c>
      <c r="T14" s="30" t="s">
        <v>24</v>
      </c>
      <c r="U14" s="36" t="s">
        <v>129</v>
      </c>
      <c r="V14" s="36" t="s">
        <v>146</v>
      </c>
      <c r="W14" s="32" t="s">
        <v>76</v>
      </c>
      <c r="X14" s="32" t="s">
        <v>6</v>
      </c>
      <c r="Y14" s="33">
        <v>0</v>
      </c>
      <c r="Z14" s="33">
        <v>0</v>
      </c>
      <c r="AA14" s="22">
        <v>16</v>
      </c>
      <c r="AB14" s="1" t="s">
        <v>159</v>
      </c>
    </row>
    <row r="15" spans="1:29" ht="12.75" x14ac:dyDescent="0.2">
      <c r="A15" s="105" t="s">
        <v>406</v>
      </c>
      <c r="B15" s="105"/>
      <c r="C15" s="105"/>
      <c r="D15" s="105"/>
      <c r="E15" s="105"/>
      <c r="F15" s="105"/>
      <c r="G15" s="105"/>
      <c r="H15" s="105"/>
      <c r="I15" s="22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22"/>
      <c r="AB15" s="1" t="s">
        <v>157</v>
      </c>
    </row>
    <row r="16" spans="1:29" x14ac:dyDescent="0.2">
      <c r="A16" s="9"/>
      <c r="B16" s="9"/>
      <c r="C16" s="9"/>
      <c r="D16" s="9"/>
      <c r="E16" s="9"/>
      <c r="F16" s="9"/>
      <c r="G16" s="9"/>
      <c r="H16" s="9"/>
      <c r="I16" s="22"/>
      <c r="J16" s="14">
        <v>2</v>
      </c>
      <c r="K16" s="15">
        <v>2</v>
      </c>
      <c r="L16" s="15">
        <v>3</v>
      </c>
      <c r="M16" s="15">
        <v>4</v>
      </c>
      <c r="N16" s="15">
        <v>5</v>
      </c>
      <c r="O16" s="15">
        <v>6</v>
      </c>
      <c r="P16" s="15">
        <v>7</v>
      </c>
      <c r="Q16" s="15">
        <v>8</v>
      </c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5">
        <v>16</v>
      </c>
      <c r="Z16" s="15">
        <v>17</v>
      </c>
      <c r="AA16" s="22"/>
      <c r="AB16" s="1">
        <v>0</v>
      </c>
    </row>
    <row r="17" spans="1:28" x14ac:dyDescent="0.2">
      <c r="A17" s="101" t="s">
        <v>0</v>
      </c>
      <c r="B17" s="101"/>
      <c r="C17" s="102" t="s">
        <v>1</v>
      </c>
      <c r="D17" s="102"/>
      <c r="E17" s="103" t="s">
        <v>2</v>
      </c>
      <c r="F17" s="103"/>
      <c r="G17" s="104" t="s">
        <v>3</v>
      </c>
      <c r="H17" s="104"/>
      <c r="I17" s="22"/>
      <c r="J17" s="16" t="s">
        <v>79</v>
      </c>
      <c r="K17" s="17"/>
      <c r="L17" s="17"/>
      <c r="M17" s="17"/>
      <c r="N17" s="17"/>
      <c r="O17" s="17"/>
      <c r="P17" s="17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2"/>
      <c r="AB17" s="1">
        <v>0</v>
      </c>
    </row>
    <row r="18" spans="1:28" x14ac:dyDescent="0.2">
      <c r="A18" s="35" t="s">
        <v>12</v>
      </c>
      <c r="B18" s="35" t="s">
        <v>89</v>
      </c>
      <c r="C18" s="35" t="s">
        <v>17</v>
      </c>
      <c r="D18" s="85" t="s">
        <v>117</v>
      </c>
      <c r="E18" s="35" t="s">
        <v>20</v>
      </c>
      <c r="F18" s="35" t="s">
        <v>146</v>
      </c>
      <c r="G18" s="85" t="s">
        <v>24</v>
      </c>
      <c r="H18" s="35" t="s">
        <v>129</v>
      </c>
      <c r="I18" s="22"/>
      <c r="J18" s="16">
        <v>4</v>
      </c>
      <c r="K18" s="25"/>
      <c r="L18" s="25"/>
      <c r="M18" s="26"/>
      <c r="N18" s="26"/>
      <c r="O18" s="27"/>
      <c r="P18" s="27"/>
      <c r="Q18" s="28"/>
      <c r="R18" s="28"/>
      <c r="S18" s="25"/>
      <c r="T18" s="25"/>
      <c r="U18" s="26"/>
      <c r="V18" s="26"/>
      <c r="W18" s="27"/>
      <c r="X18" s="27"/>
      <c r="Y18" s="28"/>
      <c r="Z18" s="28"/>
      <c r="AA18" s="22">
        <v>0</v>
      </c>
    </row>
    <row r="19" spans="1:28" x14ac:dyDescent="0.2">
      <c r="A19" s="85" t="s">
        <v>76</v>
      </c>
      <c r="B19" s="35" t="s">
        <v>404</v>
      </c>
      <c r="C19" s="35" t="s">
        <v>6</v>
      </c>
      <c r="D19" s="35" t="s">
        <v>404</v>
      </c>
      <c r="E19" s="35" t="s">
        <v>149</v>
      </c>
      <c r="F19" s="87" t="s">
        <v>157</v>
      </c>
      <c r="G19" s="20" t="s">
        <v>51</v>
      </c>
      <c r="H19" s="21" t="s">
        <v>159</v>
      </c>
      <c r="I19" s="22"/>
      <c r="J19" s="16">
        <v>6</v>
      </c>
      <c r="K19" s="30" t="s">
        <v>89</v>
      </c>
      <c r="L19" s="30" t="s">
        <v>24</v>
      </c>
      <c r="M19" s="31" t="s">
        <v>12</v>
      </c>
      <c r="N19" s="31" t="s">
        <v>17</v>
      </c>
      <c r="O19" s="32"/>
      <c r="P19" s="32"/>
      <c r="Q19" s="33"/>
      <c r="R19" s="33"/>
      <c r="S19" s="30" t="s">
        <v>20</v>
      </c>
      <c r="T19" s="30"/>
      <c r="U19" s="31" t="s">
        <v>117</v>
      </c>
      <c r="V19" s="31"/>
      <c r="W19" s="32"/>
      <c r="X19" s="32"/>
      <c r="Y19" s="33"/>
      <c r="Z19" s="33"/>
      <c r="AA19" s="22">
        <v>6</v>
      </c>
    </row>
    <row r="20" spans="1:28" x14ac:dyDescent="0.2">
      <c r="A20" s="11"/>
      <c r="B20" s="12"/>
      <c r="C20" s="12"/>
      <c r="D20" s="12"/>
      <c r="E20" s="12"/>
      <c r="F20" s="12"/>
      <c r="G20" s="12"/>
      <c r="H20" s="13"/>
      <c r="I20" s="22"/>
      <c r="J20" s="16">
        <v>7</v>
      </c>
      <c r="K20" s="25" t="s">
        <v>12</v>
      </c>
      <c r="L20" s="25" t="s">
        <v>20</v>
      </c>
      <c r="M20" s="34" t="s">
        <v>17</v>
      </c>
      <c r="N20" s="26" t="s">
        <v>129</v>
      </c>
      <c r="O20" s="27"/>
      <c r="P20" s="27"/>
      <c r="Q20" s="28"/>
      <c r="R20" s="28"/>
      <c r="S20" s="25"/>
      <c r="T20" s="25" t="s">
        <v>89</v>
      </c>
      <c r="U20" s="34" t="s">
        <v>24</v>
      </c>
      <c r="V20" s="26" t="s">
        <v>117</v>
      </c>
      <c r="W20" s="27"/>
      <c r="X20" s="27"/>
      <c r="Y20" s="28"/>
      <c r="Z20" s="28"/>
      <c r="AA20" s="22">
        <v>7</v>
      </c>
    </row>
    <row r="21" spans="1:28" ht="12.75" x14ac:dyDescent="0.2">
      <c r="A21" s="105" t="s">
        <v>407</v>
      </c>
      <c r="B21" s="105"/>
      <c r="C21" s="105"/>
      <c r="D21" s="105"/>
      <c r="E21" s="105"/>
      <c r="F21" s="105"/>
      <c r="G21" s="105"/>
      <c r="H21" s="105"/>
      <c r="I21" s="22"/>
      <c r="J21" s="16">
        <v>8</v>
      </c>
      <c r="K21" s="30" t="s">
        <v>12</v>
      </c>
      <c r="L21" s="30" t="s">
        <v>20</v>
      </c>
      <c r="M21" s="31" t="s">
        <v>17</v>
      </c>
      <c r="N21" s="36" t="s">
        <v>129</v>
      </c>
      <c r="O21" s="32"/>
      <c r="P21" s="32"/>
      <c r="Q21" s="33"/>
      <c r="R21" s="33"/>
      <c r="S21" s="30" t="s">
        <v>146</v>
      </c>
      <c r="T21" s="30" t="s">
        <v>89</v>
      </c>
      <c r="U21" s="31" t="s">
        <v>24</v>
      </c>
      <c r="V21" s="36" t="s">
        <v>117</v>
      </c>
      <c r="W21" s="32"/>
      <c r="X21" s="32"/>
      <c r="Y21" s="33"/>
      <c r="Z21" s="33"/>
      <c r="AA21" s="22">
        <v>8</v>
      </c>
    </row>
    <row r="22" spans="1:28" x14ac:dyDescent="0.2">
      <c r="A22" s="9"/>
      <c r="B22" s="9"/>
      <c r="C22" s="9"/>
      <c r="D22" s="9"/>
      <c r="E22" s="9"/>
      <c r="F22" s="9"/>
      <c r="G22" s="9"/>
      <c r="H22" s="9"/>
      <c r="I22" s="22"/>
      <c r="J22" s="16">
        <v>9</v>
      </c>
      <c r="K22" s="18" t="s">
        <v>12</v>
      </c>
      <c r="L22" s="18" t="s">
        <v>24</v>
      </c>
      <c r="M22" s="18" t="s">
        <v>17</v>
      </c>
      <c r="N22" s="18" t="s">
        <v>117</v>
      </c>
      <c r="O22" s="18" t="s">
        <v>20</v>
      </c>
      <c r="P22" s="18" t="s">
        <v>89</v>
      </c>
      <c r="Q22" s="18"/>
      <c r="R22" s="18"/>
      <c r="S22" s="18" t="s">
        <v>129</v>
      </c>
      <c r="T22" s="18"/>
      <c r="U22" s="18" t="s">
        <v>146</v>
      </c>
      <c r="V22" s="18"/>
      <c r="W22" s="18" t="s">
        <v>149</v>
      </c>
      <c r="X22" s="18"/>
      <c r="Y22" s="18"/>
      <c r="Z22" s="18"/>
      <c r="AA22" s="22">
        <v>9</v>
      </c>
    </row>
    <row r="23" spans="1:28" x14ac:dyDescent="0.2">
      <c r="A23" s="101" t="s">
        <v>0</v>
      </c>
      <c r="B23" s="101"/>
      <c r="C23" s="102" t="s">
        <v>1</v>
      </c>
      <c r="D23" s="102"/>
      <c r="E23" s="103" t="s">
        <v>2</v>
      </c>
      <c r="F23" s="103"/>
      <c r="G23" s="104" t="s">
        <v>3</v>
      </c>
      <c r="H23" s="104"/>
      <c r="I23" s="22"/>
      <c r="J23" s="16">
        <v>10</v>
      </c>
      <c r="K23" s="30" t="s">
        <v>12</v>
      </c>
      <c r="L23" s="30" t="s">
        <v>24</v>
      </c>
      <c r="M23" s="36" t="s">
        <v>17</v>
      </c>
      <c r="N23" s="36" t="s">
        <v>117</v>
      </c>
      <c r="O23" s="32" t="s">
        <v>149</v>
      </c>
      <c r="P23" s="32" t="s">
        <v>89</v>
      </c>
      <c r="Q23" s="37"/>
      <c r="R23" s="37"/>
      <c r="S23" s="30" t="s">
        <v>129</v>
      </c>
      <c r="T23" s="30" t="s">
        <v>20</v>
      </c>
      <c r="U23" s="36" t="s">
        <v>146</v>
      </c>
      <c r="V23" s="36"/>
      <c r="W23" s="32" t="s">
        <v>51</v>
      </c>
      <c r="X23" s="32"/>
      <c r="Y23" s="37"/>
      <c r="Z23" s="37"/>
      <c r="AA23" s="22">
        <v>10</v>
      </c>
    </row>
    <row r="24" spans="1:28" x14ac:dyDescent="0.2">
      <c r="A24" s="20" t="s">
        <v>12</v>
      </c>
      <c r="B24" s="20" t="s">
        <v>129</v>
      </c>
      <c r="C24" s="20" t="s">
        <v>17</v>
      </c>
      <c r="D24" s="86" t="s">
        <v>146</v>
      </c>
      <c r="E24" s="86" t="s">
        <v>20</v>
      </c>
      <c r="F24" s="20" t="s">
        <v>117</v>
      </c>
      <c r="G24" s="20" t="s">
        <v>24</v>
      </c>
      <c r="H24" s="20" t="s">
        <v>89</v>
      </c>
      <c r="I24" s="22"/>
      <c r="J24" s="16">
        <v>11</v>
      </c>
      <c r="K24" s="25" t="s">
        <v>12</v>
      </c>
      <c r="L24" s="25" t="s">
        <v>117</v>
      </c>
      <c r="M24" s="26" t="s">
        <v>17</v>
      </c>
      <c r="N24" s="26" t="s">
        <v>89</v>
      </c>
      <c r="O24" s="27" t="s">
        <v>20</v>
      </c>
      <c r="P24" s="27" t="s">
        <v>129</v>
      </c>
      <c r="Q24" s="38"/>
      <c r="R24" s="38"/>
      <c r="S24" s="25" t="s">
        <v>149</v>
      </c>
      <c r="T24" s="25"/>
      <c r="U24" s="26" t="s">
        <v>51</v>
      </c>
      <c r="V24" s="26" t="s">
        <v>24</v>
      </c>
      <c r="W24" s="27" t="s">
        <v>76</v>
      </c>
      <c r="X24" s="27" t="s">
        <v>146</v>
      </c>
      <c r="Y24" s="38"/>
      <c r="Z24" s="38"/>
      <c r="AA24" s="22">
        <v>11</v>
      </c>
    </row>
    <row r="25" spans="1:28" x14ac:dyDescent="0.2">
      <c r="A25" s="20" t="s">
        <v>6</v>
      </c>
      <c r="B25" s="86" t="s">
        <v>157</v>
      </c>
      <c r="C25" s="20" t="s">
        <v>76</v>
      </c>
      <c r="D25" s="20" t="s">
        <v>159</v>
      </c>
      <c r="E25" s="20" t="s">
        <v>51</v>
      </c>
      <c r="F25" s="21" t="s">
        <v>404</v>
      </c>
      <c r="G25" s="86" t="s">
        <v>149</v>
      </c>
      <c r="H25" s="21" t="s">
        <v>404</v>
      </c>
      <c r="I25" s="22"/>
      <c r="J25" s="16">
        <v>12</v>
      </c>
      <c r="K25" s="30" t="s">
        <v>12</v>
      </c>
      <c r="L25" s="30" t="s">
        <v>117</v>
      </c>
      <c r="M25" s="36" t="s">
        <v>17</v>
      </c>
      <c r="N25" s="36" t="s">
        <v>89</v>
      </c>
      <c r="O25" s="32" t="s">
        <v>20</v>
      </c>
      <c r="P25" s="32" t="s">
        <v>129</v>
      </c>
      <c r="Q25" s="33"/>
      <c r="R25" s="33"/>
      <c r="S25" s="30" t="s">
        <v>149</v>
      </c>
      <c r="T25" s="30" t="s">
        <v>6</v>
      </c>
      <c r="U25" s="36" t="s">
        <v>51</v>
      </c>
      <c r="V25" s="36" t="s">
        <v>24</v>
      </c>
      <c r="W25" s="32" t="s">
        <v>76</v>
      </c>
      <c r="X25" s="32" t="s">
        <v>146</v>
      </c>
      <c r="Y25" s="33"/>
      <c r="Z25" s="33"/>
      <c r="AA25" s="22">
        <v>12</v>
      </c>
    </row>
    <row r="26" spans="1:28" x14ac:dyDescent="0.2">
      <c r="A26" s="11"/>
      <c r="B26" s="12"/>
      <c r="C26" s="12"/>
      <c r="D26" s="12"/>
      <c r="E26" s="12"/>
      <c r="F26" s="12"/>
      <c r="G26" s="12"/>
      <c r="H26" s="13"/>
      <c r="I26" s="22"/>
      <c r="J26" s="16">
        <v>13</v>
      </c>
      <c r="K26" s="25" t="s">
        <v>12</v>
      </c>
      <c r="L26" s="25" t="s">
        <v>117</v>
      </c>
      <c r="M26" s="26" t="s">
        <v>17</v>
      </c>
      <c r="N26" s="26" t="s">
        <v>89</v>
      </c>
      <c r="O26" s="27" t="s">
        <v>20</v>
      </c>
      <c r="P26" s="27" t="s">
        <v>129</v>
      </c>
      <c r="Q26" s="38" t="s">
        <v>24</v>
      </c>
      <c r="R26" s="38" t="s">
        <v>146</v>
      </c>
      <c r="S26" s="25" t="s">
        <v>149</v>
      </c>
      <c r="T26" s="25" t="s">
        <v>159</v>
      </c>
      <c r="U26" s="26" t="s">
        <v>51</v>
      </c>
      <c r="V26" s="26"/>
      <c r="W26" s="27" t="s">
        <v>76</v>
      </c>
      <c r="X26" s="27"/>
      <c r="Y26" s="38" t="s">
        <v>6</v>
      </c>
      <c r="Z26" s="38"/>
      <c r="AA26" s="22">
        <v>13</v>
      </c>
    </row>
    <row r="27" spans="1:28" ht="12.75" x14ac:dyDescent="0.2">
      <c r="A27" s="105" t="s">
        <v>408</v>
      </c>
      <c r="B27" s="105"/>
      <c r="C27" s="105"/>
      <c r="D27" s="105"/>
      <c r="E27" s="105"/>
      <c r="F27" s="105"/>
      <c r="G27" s="105"/>
      <c r="H27" s="105"/>
      <c r="I27" s="22"/>
      <c r="J27" s="16">
        <v>14</v>
      </c>
      <c r="K27" s="30" t="s">
        <v>12</v>
      </c>
      <c r="L27" s="30" t="s">
        <v>117</v>
      </c>
      <c r="M27" s="36" t="s">
        <v>17</v>
      </c>
      <c r="N27" s="36" t="s">
        <v>89</v>
      </c>
      <c r="O27" s="32" t="s">
        <v>20</v>
      </c>
      <c r="P27" s="32" t="s">
        <v>129</v>
      </c>
      <c r="Q27" s="33" t="s">
        <v>24</v>
      </c>
      <c r="R27" s="33" t="s">
        <v>146</v>
      </c>
      <c r="S27" s="30" t="s">
        <v>149</v>
      </c>
      <c r="T27" s="30" t="s">
        <v>159</v>
      </c>
      <c r="U27" s="36" t="s">
        <v>51</v>
      </c>
      <c r="V27" s="36" t="s">
        <v>157</v>
      </c>
      <c r="W27" s="32" t="s">
        <v>76</v>
      </c>
      <c r="X27" s="32"/>
      <c r="Y27" s="33" t="s">
        <v>6</v>
      </c>
      <c r="Z27" s="33"/>
      <c r="AA27" s="22">
        <v>14</v>
      </c>
    </row>
    <row r="28" spans="1:28" ht="12.75" x14ac:dyDescent="0.2">
      <c r="A28" s="29"/>
      <c r="B28" s="29"/>
      <c r="C28" s="29"/>
      <c r="D28" s="29"/>
      <c r="E28" s="29"/>
      <c r="F28" s="29"/>
      <c r="G28" s="29"/>
      <c r="H28" s="29"/>
      <c r="I28" s="22"/>
      <c r="J28" s="16">
        <v>15</v>
      </c>
      <c r="K28" s="25" t="s">
        <v>12</v>
      </c>
      <c r="L28" s="25" t="s">
        <v>117</v>
      </c>
      <c r="M28" s="26" t="s">
        <v>17</v>
      </c>
      <c r="N28" s="26" t="s">
        <v>89</v>
      </c>
      <c r="O28" s="27" t="s">
        <v>20</v>
      </c>
      <c r="P28" s="27" t="s">
        <v>129</v>
      </c>
      <c r="Q28" s="38" t="s">
        <v>24</v>
      </c>
      <c r="R28" s="38" t="s">
        <v>146</v>
      </c>
      <c r="S28" s="25" t="s">
        <v>149</v>
      </c>
      <c r="T28" s="25" t="s">
        <v>159</v>
      </c>
      <c r="U28" s="26" t="s">
        <v>51</v>
      </c>
      <c r="V28" s="26" t="s">
        <v>157</v>
      </c>
      <c r="W28" s="27" t="s">
        <v>76</v>
      </c>
      <c r="X28" s="27">
        <v>0</v>
      </c>
      <c r="Y28" s="38" t="s">
        <v>6</v>
      </c>
      <c r="Z28" s="38"/>
      <c r="AA28" s="22">
        <v>15</v>
      </c>
    </row>
    <row r="29" spans="1:28" x14ac:dyDescent="0.2">
      <c r="A29" s="114" t="s">
        <v>0</v>
      </c>
      <c r="B29" s="114"/>
      <c r="C29" s="115" t="s">
        <v>1</v>
      </c>
      <c r="D29" s="115"/>
      <c r="E29" s="116" t="s">
        <v>2</v>
      </c>
      <c r="F29" s="116"/>
      <c r="G29" s="117" t="s">
        <v>3</v>
      </c>
      <c r="H29" s="117"/>
      <c r="I29" s="22"/>
      <c r="J29" s="19">
        <v>16</v>
      </c>
      <c r="K29" s="30" t="s">
        <v>12</v>
      </c>
      <c r="L29" s="30" t="s">
        <v>117</v>
      </c>
      <c r="M29" s="36" t="s">
        <v>17</v>
      </c>
      <c r="N29" s="36" t="s">
        <v>89</v>
      </c>
      <c r="O29" s="32" t="s">
        <v>20</v>
      </c>
      <c r="P29" s="32" t="s">
        <v>129</v>
      </c>
      <c r="Q29" s="33" t="s">
        <v>24</v>
      </c>
      <c r="R29" s="33" t="s">
        <v>146</v>
      </c>
      <c r="S29" s="30" t="s">
        <v>149</v>
      </c>
      <c r="T29" s="30" t="s">
        <v>159</v>
      </c>
      <c r="U29" s="36" t="s">
        <v>51</v>
      </c>
      <c r="V29" s="36" t="s">
        <v>157</v>
      </c>
      <c r="W29" s="32" t="s">
        <v>76</v>
      </c>
      <c r="X29" s="32">
        <v>0</v>
      </c>
      <c r="Y29" s="33" t="s">
        <v>6</v>
      </c>
      <c r="Z29" s="33">
        <v>0</v>
      </c>
      <c r="AA29" s="22">
        <v>16</v>
      </c>
    </row>
    <row r="30" spans="1:28" x14ac:dyDescent="0.2">
      <c r="A30" s="20" t="s">
        <v>12</v>
      </c>
      <c r="B30" s="20" t="s">
        <v>146</v>
      </c>
      <c r="C30" s="20" t="s">
        <v>17</v>
      </c>
      <c r="D30" s="20" t="s">
        <v>129</v>
      </c>
      <c r="E30" s="20" t="s">
        <v>20</v>
      </c>
      <c r="F30" s="86" t="s">
        <v>89</v>
      </c>
      <c r="G30" s="86" t="s">
        <v>24</v>
      </c>
      <c r="H30" s="20" t="s">
        <v>117</v>
      </c>
      <c r="I30" s="22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22"/>
    </row>
    <row r="31" spans="1:28" x14ac:dyDescent="0.2">
      <c r="A31" s="86" t="s">
        <v>51</v>
      </c>
      <c r="B31" s="20" t="s">
        <v>404</v>
      </c>
      <c r="C31" s="86" t="s">
        <v>149</v>
      </c>
      <c r="D31" s="20" t="s">
        <v>404</v>
      </c>
      <c r="E31" s="20" t="s">
        <v>6</v>
      </c>
      <c r="F31" s="21" t="s">
        <v>159</v>
      </c>
      <c r="G31" s="20" t="s">
        <v>76</v>
      </c>
      <c r="H31" s="21" t="s">
        <v>157</v>
      </c>
      <c r="I31" s="22"/>
      <c r="J31" s="14">
        <v>3</v>
      </c>
      <c r="K31" s="15">
        <v>2</v>
      </c>
      <c r="L31" s="15">
        <v>3</v>
      </c>
      <c r="M31" s="15">
        <v>4</v>
      </c>
      <c r="N31" s="15">
        <v>5</v>
      </c>
      <c r="O31" s="15">
        <v>6</v>
      </c>
      <c r="P31" s="15">
        <v>7</v>
      </c>
      <c r="Q31" s="15">
        <v>8</v>
      </c>
      <c r="R31" s="15">
        <v>9</v>
      </c>
      <c r="S31" s="15">
        <v>10</v>
      </c>
      <c r="T31" s="15">
        <v>11</v>
      </c>
      <c r="U31" s="15">
        <v>12</v>
      </c>
      <c r="V31" s="15">
        <v>13</v>
      </c>
      <c r="W31" s="15">
        <v>14</v>
      </c>
      <c r="X31" s="15">
        <v>15</v>
      </c>
      <c r="Y31" s="15">
        <v>16</v>
      </c>
      <c r="Z31" s="15">
        <v>17</v>
      </c>
      <c r="AA31" s="22"/>
    </row>
    <row r="32" spans="1:28" x14ac:dyDescent="0.2">
      <c r="A32" s="11"/>
      <c r="B32" s="12"/>
      <c r="C32" s="12"/>
      <c r="D32" s="12"/>
      <c r="E32" s="12"/>
      <c r="F32" s="12"/>
      <c r="G32" s="12"/>
      <c r="H32" s="13"/>
      <c r="I32" s="22"/>
      <c r="J32" s="16" t="s">
        <v>79</v>
      </c>
      <c r="K32" s="17"/>
      <c r="L32" s="17"/>
      <c r="M32" s="17"/>
      <c r="N32" s="17"/>
      <c r="O32" s="17"/>
      <c r="P32" s="17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2"/>
    </row>
    <row r="33" spans="1:27" ht="12.75" x14ac:dyDescent="0.2">
      <c r="A33" s="40"/>
      <c r="B33" s="40"/>
      <c r="C33" s="40"/>
      <c r="D33" s="40"/>
      <c r="E33" s="40"/>
      <c r="F33" s="40"/>
      <c r="G33" s="40"/>
      <c r="H33" s="40"/>
      <c r="I33" s="22"/>
      <c r="J33" s="16">
        <v>8</v>
      </c>
      <c r="K33" s="30" t="s">
        <v>20</v>
      </c>
      <c r="L33" s="30" t="s">
        <v>89</v>
      </c>
      <c r="M33" s="31" t="s">
        <v>117</v>
      </c>
      <c r="N33" s="36" t="s">
        <v>12</v>
      </c>
      <c r="O33" s="32"/>
      <c r="P33" s="32"/>
      <c r="Q33" s="33"/>
      <c r="R33" s="33"/>
      <c r="S33" s="30" t="s">
        <v>129</v>
      </c>
      <c r="T33" s="30" t="s">
        <v>146</v>
      </c>
      <c r="U33" s="31" t="s">
        <v>17</v>
      </c>
      <c r="V33" s="36" t="s">
        <v>24</v>
      </c>
      <c r="W33" s="32"/>
      <c r="X33" s="32"/>
      <c r="Y33" s="33"/>
      <c r="Z33" s="33"/>
      <c r="AA33" s="22">
        <v>8</v>
      </c>
    </row>
    <row r="34" spans="1:27" ht="11.25" customHeight="1" x14ac:dyDescent="0.2">
      <c r="A34" s="100" t="s">
        <v>78</v>
      </c>
      <c r="B34" s="100"/>
      <c r="C34" s="100"/>
      <c r="D34" s="100"/>
      <c r="E34" s="100"/>
      <c r="F34" s="100"/>
      <c r="G34" s="100"/>
      <c r="H34" s="100"/>
      <c r="I34" s="22"/>
      <c r="J34" s="16">
        <v>9</v>
      </c>
      <c r="K34" s="18" t="s">
        <v>117</v>
      </c>
      <c r="L34" s="18" t="s">
        <v>12</v>
      </c>
      <c r="M34" s="18" t="s">
        <v>89</v>
      </c>
      <c r="N34" s="18" t="s">
        <v>17</v>
      </c>
      <c r="O34" s="18" t="s">
        <v>24</v>
      </c>
      <c r="P34" s="18" t="s">
        <v>20</v>
      </c>
      <c r="Q34" s="18"/>
      <c r="R34" s="18"/>
      <c r="S34" s="18" t="s">
        <v>149</v>
      </c>
      <c r="T34" s="18"/>
      <c r="U34" s="18" t="s">
        <v>129</v>
      </c>
      <c r="V34" s="18"/>
      <c r="W34" s="18" t="s">
        <v>146</v>
      </c>
      <c r="X34" s="18"/>
      <c r="Y34" s="18"/>
      <c r="Z34" s="18"/>
      <c r="AA34" s="22">
        <v>9</v>
      </c>
    </row>
    <row r="35" spans="1:27" ht="11.25" customHeight="1" x14ac:dyDescent="0.2">
      <c r="A35" s="100"/>
      <c r="B35" s="100"/>
      <c r="C35" s="100"/>
      <c r="D35" s="100"/>
      <c r="E35" s="100"/>
      <c r="F35" s="100"/>
      <c r="G35" s="100"/>
      <c r="H35" s="100"/>
      <c r="I35" s="22"/>
      <c r="J35" s="16">
        <v>10</v>
      </c>
      <c r="K35" s="30" t="s">
        <v>117</v>
      </c>
      <c r="L35" s="30" t="s">
        <v>12</v>
      </c>
      <c r="M35" s="36" t="s">
        <v>89</v>
      </c>
      <c r="N35" s="36" t="s">
        <v>17</v>
      </c>
      <c r="O35" s="32" t="s">
        <v>24</v>
      </c>
      <c r="P35" s="32" t="s">
        <v>20</v>
      </c>
      <c r="Q35" s="37"/>
      <c r="R35" s="37"/>
      <c r="S35" s="30" t="s">
        <v>149</v>
      </c>
      <c r="T35" s="30" t="s">
        <v>129</v>
      </c>
      <c r="U35" s="36" t="s">
        <v>51</v>
      </c>
      <c r="V35" s="36"/>
      <c r="W35" s="32" t="s">
        <v>146</v>
      </c>
      <c r="X35" s="32"/>
      <c r="Y35" s="37"/>
      <c r="Z35" s="37"/>
      <c r="AA35" s="22">
        <v>10</v>
      </c>
    </row>
    <row r="36" spans="1:27" x14ac:dyDescent="0.2">
      <c r="A36" s="22"/>
      <c r="B36" s="22"/>
      <c r="C36" s="22"/>
      <c r="D36" s="22"/>
      <c r="E36" s="22"/>
      <c r="F36" s="22"/>
      <c r="G36" s="22"/>
      <c r="H36" s="22"/>
      <c r="I36" s="22"/>
      <c r="J36" s="16">
        <v>11</v>
      </c>
      <c r="K36" s="25" t="s">
        <v>12</v>
      </c>
      <c r="L36" s="25" t="s">
        <v>129</v>
      </c>
      <c r="M36" s="26" t="s">
        <v>17</v>
      </c>
      <c r="N36" s="26" t="s">
        <v>146</v>
      </c>
      <c r="O36" s="27" t="s">
        <v>20</v>
      </c>
      <c r="P36" s="27" t="s">
        <v>117</v>
      </c>
      <c r="Q36" s="38"/>
      <c r="R36" s="38"/>
      <c r="S36" s="25"/>
      <c r="T36" s="25" t="s">
        <v>24</v>
      </c>
      <c r="U36" s="26" t="s">
        <v>76</v>
      </c>
      <c r="V36" s="26" t="s">
        <v>149</v>
      </c>
      <c r="W36" s="27" t="s">
        <v>51</v>
      </c>
      <c r="X36" s="27" t="s">
        <v>89</v>
      </c>
      <c r="Y36" s="38"/>
      <c r="Z36" s="38"/>
      <c r="AA36" s="22">
        <v>11</v>
      </c>
    </row>
    <row r="37" spans="1:27" ht="11.25" hidden="1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16">
        <v>12</v>
      </c>
      <c r="K37" s="30" t="s">
        <v>12</v>
      </c>
      <c r="L37" s="30" t="s">
        <v>129</v>
      </c>
      <c r="M37" s="36" t="s">
        <v>17</v>
      </c>
      <c r="N37" s="36" t="s">
        <v>146</v>
      </c>
      <c r="O37" s="32" t="s">
        <v>20</v>
      </c>
      <c r="P37" s="32" t="s">
        <v>117</v>
      </c>
      <c r="Q37" s="33"/>
      <c r="R37" s="33"/>
      <c r="S37" s="30" t="s">
        <v>6</v>
      </c>
      <c r="T37" s="30" t="s">
        <v>24</v>
      </c>
      <c r="U37" s="36" t="s">
        <v>76</v>
      </c>
      <c r="V37" s="36" t="s">
        <v>149</v>
      </c>
      <c r="W37" s="32" t="s">
        <v>51</v>
      </c>
      <c r="X37" s="32" t="s">
        <v>89</v>
      </c>
      <c r="Y37" s="33"/>
      <c r="Z37" s="33"/>
      <c r="AA37" s="22">
        <v>12</v>
      </c>
    </row>
    <row r="38" spans="1:27" ht="11.25" hidden="1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16">
        <v>13</v>
      </c>
      <c r="K38" s="25" t="s">
        <v>12</v>
      </c>
      <c r="L38" s="25" t="s">
        <v>129</v>
      </c>
      <c r="M38" s="26" t="s">
        <v>17</v>
      </c>
      <c r="N38" s="26" t="s">
        <v>146</v>
      </c>
      <c r="O38" s="27" t="s">
        <v>20</v>
      </c>
      <c r="P38" s="27" t="s">
        <v>117</v>
      </c>
      <c r="Q38" s="38" t="s">
        <v>24</v>
      </c>
      <c r="R38" s="38" t="s">
        <v>89</v>
      </c>
      <c r="S38" s="25" t="s">
        <v>6</v>
      </c>
      <c r="T38" s="25"/>
      <c r="U38" s="26" t="s">
        <v>76</v>
      </c>
      <c r="V38" s="26" t="s">
        <v>159</v>
      </c>
      <c r="W38" s="27" t="s">
        <v>51</v>
      </c>
      <c r="X38" s="27"/>
      <c r="Y38" s="38" t="s">
        <v>149</v>
      </c>
      <c r="Z38" s="38"/>
      <c r="AA38" s="22">
        <v>13</v>
      </c>
    </row>
    <row r="39" spans="1:27" ht="11.25" hidden="1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16">
        <v>14</v>
      </c>
      <c r="K39" s="30" t="s">
        <v>12</v>
      </c>
      <c r="L39" s="30" t="s">
        <v>129</v>
      </c>
      <c r="M39" s="36" t="s">
        <v>17</v>
      </c>
      <c r="N39" s="36" t="s">
        <v>146</v>
      </c>
      <c r="O39" s="32" t="s">
        <v>20</v>
      </c>
      <c r="P39" s="32" t="s">
        <v>117</v>
      </c>
      <c r="Q39" s="33" t="s">
        <v>24</v>
      </c>
      <c r="R39" s="33" t="s">
        <v>89</v>
      </c>
      <c r="S39" s="30" t="s">
        <v>6</v>
      </c>
      <c r="T39" s="30" t="s">
        <v>157</v>
      </c>
      <c r="U39" s="36" t="s">
        <v>76</v>
      </c>
      <c r="V39" s="36" t="s">
        <v>159</v>
      </c>
      <c r="W39" s="32" t="s">
        <v>51</v>
      </c>
      <c r="X39" s="32"/>
      <c r="Y39" s="33" t="s">
        <v>149</v>
      </c>
      <c r="Z39" s="33"/>
      <c r="AA39" s="22">
        <v>14</v>
      </c>
    </row>
    <row r="40" spans="1:27" ht="11.25" hidden="1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16">
        <v>15</v>
      </c>
      <c r="K40" s="25" t="s">
        <v>12</v>
      </c>
      <c r="L40" s="25" t="s">
        <v>129</v>
      </c>
      <c r="M40" s="26" t="s">
        <v>17</v>
      </c>
      <c r="N40" s="26" t="s">
        <v>146</v>
      </c>
      <c r="O40" s="27" t="s">
        <v>20</v>
      </c>
      <c r="P40" s="27" t="s">
        <v>117</v>
      </c>
      <c r="Q40" s="38" t="s">
        <v>24</v>
      </c>
      <c r="R40" s="38" t="s">
        <v>89</v>
      </c>
      <c r="S40" s="25" t="s">
        <v>6</v>
      </c>
      <c r="T40" s="25" t="s">
        <v>157</v>
      </c>
      <c r="U40" s="26" t="s">
        <v>76</v>
      </c>
      <c r="V40" s="26" t="s">
        <v>159</v>
      </c>
      <c r="W40" s="27" t="s">
        <v>51</v>
      </c>
      <c r="X40" s="27"/>
      <c r="Y40" s="38" t="s">
        <v>149</v>
      </c>
      <c r="Z40" s="38">
        <v>0</v>
      </c>
      <c r="AA40" s="22">
        <v>15</v>
      </c>
    </row>
    <row r="41" spans="1:27" ht="11.25" hidden="1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19">
        <v>16</v>
      </c>
      <c r="K41" s="30" t="s">
        <v>12</v>
      </c>
      <c r="L41" s="30" t="s">
        <v>129</v>
      </c>
      <c r="M41" s="36" t="s">
        <v>17</v>
      </c>
      <c r="N41" s="36" t="s">
        <v>146</v>
      </c>
      <c r="O41" s="32" t="s">
        <v>20</v>
      </c>
      <c r="P41" s="32" t="s">
        <v>117</v>
      </c>
      <c r="Q41" s="33" t="s">
        <v>24</v>
      </c>
      <c r="R41" s="33" t="s">
        <v>89</v>
      </c>
      <c r="S41" s="30" t="s">
        <v>6</v>
      </c>
      <c r="T41" s="30" t="s">
        <v>157</v>
      </c>
      <c r="U41" s="36" t="s">
        <v>76</v>
      </c>
      <c r="V41" s="36" t="s">
        <v>159</v>
      </c>
      <c r="W41" s="32" t="s">
        <v>51</v>
      </c>
      <c r="X41" s="32">
        <v>0</v>
      </c>
      <c r="Y41" s="33" t="s">
        <v>149</v>
      </c>
      <c r="Z41" s="33">
        <v>0</v>
      </c>
      <c r="AA41" s="22">
        <v>16</v>
      </c>
    </row>
    <row r="42" spans="1:27" ht="11.25" hidden="1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22"/>
    </row>
    <row r="43" spans="1:27" ht="11.25" hidden="1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14">
        <v>5</v>
      </c>
      <c r="K43" s="15">
        <v>2</v>
      </c>
      <c r="L43" s="15">
        <v>3</v>
      </c>
      <c r="M43" s="15">
        <v>4</v>
      </c>
      <c r="N43" s="15">
        <v>5</v>
      </c>
      <c r="O43" s="15">
        <v>6</v>
      </c>
      <c r="P43" s="15">
        <v>7</v>
      </c>
      <c r="Q43" s="15">
        <v>8</v>
      </c>
      <c r="R43" s="15">
        <v>9</v>
      </c>
      <c r="S43" s="15">
        <v>10</v>
      </c>
      <c r="T43" s="15">
        <v>11</v>
      </c>
      <c r="U43" s="15">
        <v>12</v>
      </c>
      <c r="V43" s="15">
        <v>13</v>
      </c>
      <c r="W43" s="15">
        <v>14</v>
      </c>
      <c r="X43" s="15">
        <v>15</v>
      </c>
      <c r="Y43" s="15">
        <v>16</v>
      </c>
      <c r="Z43" s="15">
        <v>17</v>
      </c>
      <c r="AA43" s="22"/>
    </row>
    <row r="44" spans="1:27" ht="11.25" hidden="1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16" t="s">
        <v>79</v>
      </c>
      <c r="K44" s="17"/>
      <c r="L44" s="17"/>
      <c r="M44" s="17"/>
      <c r="N44" s="17"/>
      <c r="O44" s="17"/>
      <c r="P44" s="17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2"/>
    </row>
    <row r="45" spans="1:27" ht="11.25" hidden="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16">
        <v>4</v>
      </c>
      <c r="K45" s="25"/>
      <c r="L45" s="25"/>
      <c r="M45" s="26"/>
      <c r="N45" s="26"/>
      <c r="O45" s="27"/>
      <c r="P45" s="27"/>
      <c r="Q45" s="28"/>
      <c r="R45" s="28"/>
      <c r="S45" s="25"/>
      <c r="T45" s="25"/>
      <c r="U45" s="26"/>
      <c r="V45" s="26"/>
      <c r="W45" s="27"/>
      <c r="X45" s="27"/>
      <c r="Y45" s="28"/>
      <c r="Z45" s="28"/>
      <c r="AA45" s="22">
        <v>0</v>
      </c>
    </row>
    <row r="46" spans="1:27" ht="11.25" hidden="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16">
        <v>6</v>
      </c>
      <c r="K46" s="30" t="s">
        <v>24</v>
      </c>
      <c r="L46" s="30" t="s">
        <v>117</v>
      </c>
      <c r="M46" s="31" t="s">
        <v>17</v>
      </c>
      <c r="N46" s="31" t="s">
        <v>20</v>
      </c>
      <c r="O46" s="32"/>
      <c r="P46" s="32"/>
      <c r="Q46" s="33"/>
      <c r="R46" s="33"/>
      <c r="S46" s="30" t="s">
        <v>12</v>
      </c>
      <c r="T46" s="30"/>
      <c r="U46" s="31" t="s">
        <v>89</v>
      </c>
      <c r="V46" s="31"/>
      <c r="W46" s="32"/>
      <c r="X46" s="32"/>
      <c r="Y46" s="33"/>
      <c r="Z46" s="33"/>
      <c r="AA46" s="22">
        <v>6</v>
      </c>
    </row>
    <row r="47" spans="1:27" ht="11.25" hidden="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16">
        <v>7</v>
      </c>
      <c r="K47" s="25" t="s">
        <v>117</v>
      </c>
      <c r="L47" s="25" t="s">
        <v>89</v>
      </c>
      <c r="M47" s="34" t="s">
        <v>17</v>
      </c>
      <c r="N47" s="26" t="s">
        <v>12</v>
      </c>
      <c r="O47" s="27"/>
      <c r="P47" s="27"/>
      <c r="Q47" s="28"/>
      <c r="R47" s="28"/>
      <c r="S47" s="25" t="s">
        <v>24</v>
      </c>
      <c r="T47" s="25"/>
      <c r="U47" s="34" t="s">
        <v>129</v>
      </c>
      <c r="V47" s="26" t="s">
        <v>20</v>
      </c>
      <c r="W47" s="27"/>
      <c r="X47" s="27"/>
      <c r="Y47" s="28"/>
      <c r="Z47" s="28"/>
      <c r="AA47" s="22">
        <v>7</v>
      </c>
    </row>
    <row r="48" spans="1:27" ht="11.25" hidden="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16">
        <v>8</v>
      </c>
      <c r="K48" s="30" t="s">
        <v>117</v>
      </c>
      <c r="L48" s="30" t="s">
        <v>89</v>
      </c>
      <c r="M48" s="31" t="s">
        <v>17</v>
      </c>
      <c r="N48" s="36" t="s">
        <v>12</v>
      </c>
      <c r="O48" s="32"/>
      <c r="P48" s="32"/>
      <c r="Q48" s="33"/>
      <c r="R48" s="33"/>
      <c r="S48" s="30" t="s">
        <v>24</v>
      </c>
      <c r="T48" s="30" t="s">
        <v>146</v>
      </c>
      <c r="U48" s="31" t="s">
        <v>129</v>
      </c>
      <c r="V48" s="36" t="s">
        <v>20</v>
      </c>
      <c r="W48" s="32"/>
      <c r="X48" s="32"/>
      <c r="Y48" s="33"/>
      <c r="Z48" s="33"/>
      <c r="AA48" s="22">
        <v>8</v>
      </c>
    </row>
    <row r="49" spans="1:27" ht="11.25" hidden="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16">
        <v>9</v>
      </c>
      <c r="K49" s="18" t="s">
        <v>12</v>
      </c>
      <c r="L49" s="18" t="s">
        <v>17</v>
      </c>
      <c r="M49" s="18" t="s">
        <v>24</v>
      </c>
      <c r="N49" s="18" t="s">
        <v>117</v>
      </c>
      <c r="O49" s="18" t="s">
        <v>129</v>
      </c>
      <c r="P49" s="18" t="s">
        <v>146</v>
      </c>
      <c r="Q49" s="18"/>
      <c r="R49" s="18"/>
      <c r="S49" s="18" t="s">
        <v>20</v>
      </c>
      <c r="T49" s="18"/>
      <c r="U49" s="18" t="s">
        <v>89</v>
      </c>
      <c r="V49" s="18"/>
      <c r="W49" s="18" t="s">
        <v>149</v>
      </c>
      <c r="X49" s="18"/>
      <c r="Y49" s="18"/>
      <c r="Z49" s="18"/>
      <c r="AA49" s="22">
        <v>9</v>
      </c>
    </row>
    <row r="50" spans="1:27" ht="11.25" hidden="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16">
        <v>10</v>
      </c>
      <c r="K50" s="30" t="s">
        <v>12</v>
      </c>
      <c r="L50" s="30" t="s">
        <v>17</v>
      </c>
      <c r="M50" s="36" t="s">
        <v>24</v>
      </c>
      <c r="N50" s="36" t="s">
        <v>117</v>
      </c>
      <c r="O50" s="32" t="s">
        <v>129</v>
      </c>
      <c r="P50" s="32" t="s">
        <v>146</v>
      </c>
      <c r="Q50" s="37"/>
      <c r="R50" s="37"/>
      <c r="S50" s="30" t="s">
        <v>20</v>
      </c>
      <c r="T50" s="30"/>
      <c r="U50" s="36" t="s">
        <v>89</v>
      </c>
      <c r="V50" s="36"/>
      <c r="W50" s="32" t="s">
        <v>149</v>
      </c>
      <c r="X50" s="32" t="s">
        <v>51</v>
      </c>
      <c r="Y50" s="37"/>
      <c r="Z50" s="37"/>
      <c r="AA50" s="22">
        <v>10</v>
      </c>
    </row>
    <row r="51" spans="1:27" ht="11.25" hidden="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16">
        <v>11</v>
      </c>
      <c r="K51" s="25" t="s">
        <v>12</v>
      </c>
      <c r="L51" s="25" t="s">
        <v>146</v>
      </c>
      <c r="M51" s="26" t="s">
        <v>17</v>
      </c>
      <c r="N51" s="26" t="s">
        <v>129</v>
      </c>
      <c r="O51" s="27" t="s">
        <v>20</v>
      </c>
      <c r="P51" s="27" t="s">
        <v>89</v>
      </c>
      <c r="Q51" s="38"/>
      <c r="R51" s="38"/>
      <c r="S51" s="25" t="s">
        <v>51</v>
      </c>
      <c r="T51" s="25" t="s">
        <v>117</v>
      </c>
      <c r="U51" s="26" t="s">
        <v>24</v>
      </c>
      <c r="V51" s="26" t="s">
        <v>76</v>
      </c>
      <c r="W51" s="27"/>
      <c r="X51" s="27" t="s">
        <v>149</v>
      </c>
      <c r="Y51" s="38"/>
      <c r="Z51" s="38"/>
      <c r="AA51" s="22">
        <v>11</v>
      </c>
    </row>
    <row r="52" spans="1:27" ht="11.25" hidden="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16">
        <v>12</v>
      </c>
      <c r="K52" s="30" t="s">
        <v>12</v>
      </c>
      <c r="L52" s="30" t="s">
        <v>146</v>
      </c>
      <c r="M52" s="36" t="s">
        <v>17</v>
      </c>
      <c r="N52" s="36" t="s">
        <v>129</v>
      </c>
      <c r="O52" s="32" t="s">
        <v>20</v>
      </c>
      <c r="P52" s="32" t="s">
        <v>89</v>
      </c>
      <c r="Q52" s="33"/>
      <c r="R52" s="33"/>
      <c r="S52" s="30" t="s">
        <v>51</v>
      </c>
      <c r="T52" s="30" t="s">
        <v>117</v>
      </c>
      <c r="U52" s="36" t="s">
        <v>24</v>
      </c>
      <c r="V52" s="36" t="s">
        <v>76</v>
      </c>
      <c r="W52" s="32" t="s">
        <v>6</v>
      </c>
      <c r="X52" s="32" t="s">
        <v>149</v>
      </c>
      <c r="Y52" s="33"/>
      <c r="Z52" s="33"/>
      <c r="AA52" s="22">
        <v>12</v>
      </c>
    </row>
    <row r="53" spans="1:27" ht="11.25" hidden="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16">
        <v>13</v>
      </c>
      <c r="K53" s="25" t="s">
        <v>12</v>
      </c>
      <c r="L53" s="25" t="s">
        <v>146</v>
      </c>
      <c r="M53" s="26" t="s">
        <v>17</v>
      </c>
      <c r="N53" s="26" t="s">
        <v>129</v>
      </c>
      <c r="O53" s="27" t="s">
        <v>20</v>
      </c>
      <c r="P53" s="27" t="s">
        <v>89</v>
      </c>
      <c r="Q53" s="38" t="s">
        <v>24</v>
      </c>
      <c r="R53" s="38" t="s">
        <v>117</v>
      </c>
      <c r="S53" s="25" t="s">
        <v>51</v>
      </c>
      <c r="T53" s="25"/>
      <c r="U53" s="26" t="s">
        <v>149</v>
      </c>
      <c r="V53" s="26"/>
      <c r="W53" s="27" t="s">
        <v>6</v>
      </c>
      <c r="X53" s="27" t="s">
        <v>159</v>
      </c>
      <c r="Y53" s="38" t="s">
        <v>76</v>
      </c>
      <c r="Z53" s="38"/>
      <c r="AA53" s="22">
        <v>13</v>
      </c>
    </row>
    <row r="54" spans="1:27" ht="11.25" hidden="1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16">
        <v>14</v>
      </c>
      <c r="K54" s="30" t="s">
        <v>12</v>
      </c>
      <c r="L54" s="30" t="s">
        <v>146</v>
      </c>
      <c r="M54" s="36" t="s">
        <v>17</v>
      </c>
      <c r="N54" s="36" t="s">
        <v>129</v>
      </c>
      <c r="O54" s="32" t="s">
        <v>20</v>
      </c>
      <c r="P54" s="32" t="s">
        <v>89</v>
      </c>
      <c r="Q54" s="33" t="s">
        <v>24</v>
      </c>
      <c r="R54" s="33" t="s">
        <v>117</v>
      </c>
      <c r="S54" s="30" t="s">
        <v>51</v>
      </c>
      <c r="T54" s="30"/>
      <c r="U54" s="36" t="s">
        <v>149</v>
      </c>
      <c r="V54" s="36"/>
      <c r="W54" s="32" t="s">
        <v>6</v>
      </c>
      <c r="X54" s="32" t="s">
        <v>159</v>
      </c>
      <c r="Y54" s="33" t="s">
        <v>76</v>
      </c>
      <c r="Z54" s="33" t="s">
        <v>157</v>
      </c>
      <c r="AA54" s="22">
        <v>14</v>
      </c>
    </row>
    <row r="55" spans="1:27" ht="11.25" hidden="1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16">
        <v>15</v>
      </c>
      <c r="K55" s="25" t="s">
        <v>12</v>
      </c>
      <c r="L55" s="25" t="s">
        <v>146</v>
      </c>
      <c r="M55" s="26" t="s">
        <v>17</v>
      </c>
      <c r="N55" s="26" t="s">
        <v>129</v>
      </c>
      <c r="O55" s="27" t="s">
        <v>20</v>
      </c>
      <c r="P55" s="27" t="s">
        <v>89</v>
      </c>
      <c r="Q55" s="38" t="s">
        <v>24</v>
      </c>
      <c r="R55" s="38" t="s">
        <v>117</v>
      </c>
      <c r="S55" s="25" t="s">
        <v>51</v>
      </c>
      <c r="T55" s="25">
        <v>0</v>
      </c>
      <c r="U55" s="26" t="s">
        <v>149</v>
      </c>
      <c r="V55" s="26"/>
      <c r="W55" s="27" t="s">
        <v>6</v>
      </c>
      <c r="X55" s="27" t="s">
        <v>159</v>
      </c>
      <c r="Y55" s="38" t="s">
        <v>76</v>
      </c>
      <c r="Z55" s="38" t="s">
        <v>157</v>
      </c>
      <c r="AA55" s="22">
        <v>15</v>
      </c>
    </row>
    <row r="56" spans="1:27" ht="11.25" hidden="1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19">
        <v>16</v>
      </c>
      <c r="K56" s="30" t="s">
        <v>12</v>
      </c>
      <c r="L56" s="30" t="s">
        <v>146</v>
      </c>
      <c r="M56" s="36" t="s">
        <v>17</v>
      </c>
      <c r="N56" s="36" t="s">
        <v>129</v>
      </c>
      <c r="O56" s="32" t="s">
        <v>20</v>
      </c>
      <c r="P56" s="32" t="s">
        <v>89</v>
      </c>
      <c r="Q56" s="33" t="s">
        <v>24</v>
      </c>
      <c r="R56" s="33" t="s">
        <v>117</v>
      </c>
      <c r="S56" s="30" t="s">
        <v>51</v>
      </c>
      <c r="T56" s="30">
        <v>0</v>
      </c>
      <c r="U56" s="36" t="s">
        <v>149</v>
      </c>
      <c r="V56" s="36">
        <v>0</v>
      </c>
      <c r="W56" s="32" t="s">
        <v>6</v>
      </c>
      <c r="X56" s="32" t="s">
        <v>159</v>
      </c>
      <c r="Y56" s="33" t="s">
        <v>76</v>
      </c>
      <c r="Z56" s="33" t="s">
        <v>157</v>
      </c>
      <c r="AA56" s="22">
        <v>16</v>
      </c>
    </row>
    <row r="57" spans="1:27" ht="11.25" hidden="1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1.25" hidden="1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14">
        <v>6</v>
      </c>
      <c r="K58" s="15">
        <v>2</v>
      </c>
      <c r="L58" s="15">
        <v>3</v>
      </c>
      <c r="M58" s="15">
        <v>4</v>
      </c>
      <c r="N58" s="15">
        <v>5</v>
      </c>
      <c r="O58" s="15">
        <v>6</v>
      </c>
      <c r="P58" s="15">
        <v>7</v>
      </c>
      <c r="Q58" s="15">
        <v>8</v>
      </c>
      <c r="R58" s="15">
        <v>9</v>
      </c>
      <c r="S58" s="15">
        <v>10</v>
      </c>
      <c r="T58" s="15">
        <v>11</v>
      </c>
      <c r="U58" s="15">
        <v>12</v>
      </c>
      <c r="V58" s="15">
        <v>13</v>
      </c>
      <c r="W58" s="15">
        <v>14</v>
      </c>
      <c r="X58" s="15">
        <v>15</v>
      </c>
      <c r="Y58" s="15">
        <v>16</v>
      </c>
      <c r="Z58" s="15">
        <v>17</v>
      </c>
      <c r="AA58" s="22"/>
    </row>
    <row r="59" spans="1:27" ht="11.25" hidden="1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16" t="s">
        <v>79</v>
      </c>
      <c r="K59" s="17"/>
      <c r="L59" s="17"/>
      <c r="M59" s="17"/>
      <c r="N59" s="17"/>
      <c r="O59" s="17"/>
      <c r="P59" s="17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2"/>
    </row>
    <row r="60" spans="1:27" ht="11.25" hidden="1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16">
        <v>4</v>
      </c>
      <c r="K60" s="25"/>
      <c r="L60" s="25"/>
      <c r="M60" s="26"/>
      <c r="N60" s="26"/>
      <c r="O60" s="27"/>
      <c r="P60" s="27"/>
      <c r="Q60" s="28"/>
      <c r="R60" s="28"/>
      <c r="S60" s="25"/>
      <c r="T60" s="25"/>
      <c r="U60" s="26"/>
      <c r="V60" s="26"/>
      <c r="W60" s="27"/>
      <c r="X60" s="27"/>
      <c r="Y60" s="28"/>
      <c r="Z60" s="28"/>
      <c r="AA60" s="22">
        <v>0</v>
      </c>
    </row>
    <row r="61" spans="1:27" ht="11.25" hidden="1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16">
        <v>6</v>
      </c>
      <c r="K61" s="30"/>
      <c r="L61" s="30"/>
      <c r="M61" s="31"/>
      <c r="N61" s="31"/>
      <c r="O61" s="32"/>
      <c r="P61" s="32"/>
      <c r="Q61" s="33"/>
      <c r="R61" s="33"/>
      <c r="S61" s="30"/>
      <c r="T61" s="30"/>
      <c r="U61" s="31"/>
      <c r="V61" s="31"/>
      <c r="W61" s="32"/>
      <c r="X61" s="32"/>
      <c r="Y61" s="33"/>
      <c r="Z61" s="33"/>
      <c r="AA61" s="22">
        <v>0</v>
      </c>
    </row>
    <row r="62" spans="1:27" ht="11.25" hidden="1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16">
        <v>7</v>
      </c>
      <c r="K62" s="25" t="s">
        <v>20</v>
      </c>
      <c r="L62" s="25" t="s">
        <v>117</v>
      </c>
      <c r="M62" s="34"/>
      <c r="N62" s="26" t="s">
        <v>17</v>
      </c>
      <c r="O62" s="27"/>
      <c r="P62" s="27"/>
      <c r="Q62" s="28"/>
      <c r="R62" s="28"/>
      <c r="S62" s="25" t="s">
        <v>89</v>
      </c>
      <c r="T62" s="25" t="s">
        <v>129</v>
      </c>
      <c r="U62" s="34" t="s">
        <v>12</v>
      </c>
      <c r="V62" s="26" t="s">
        <v>24</v>
      </c>
      <c r="W62" s="27"/>
      <c r="X62" s="27"/>
      <c r="Y62" s="28"/>
      <c r="Z62" s="28"/>
      <c r="AA62" s="22">
        <v>7</v>
      </c>
    </row>
    <row r="63" spans="1:27" ht="11.25" hidden="1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16">
        <v>8</v>
      </c>
      <c r="K63" s="30" t="s">
        <v>20</v>
      </c>
      <c r="L63" s="30" t="s">
        <v>117</v>
      </c>
      <c r="M63" s="31" t="s">
        <v>146</v>
      </c>
      <c r="N63" s="36" t="s">
        <v>17</v>
      </c>
      <c r="O63" s="32"/>
      <c r="P63" s="32"/>
      <c r="Q63" s="33"/>
      <c r="R63" s="33"/>
      <c r="S63" s="30" t="s">
        <v>89</v>
      </c>
      <c r="T63" s="30" t="s">
        <v>129</v>
      </c>
      <c r="U63" s="31" t="s">
        <v>12</v>
      </c>
      <c r="V63" s="36" t="s">
        <v>24</v>
      </c>
      <c r="W63" s="32"/>
      <c r="X63" s="32"/>
      <c r="Y63" s="33"/>
      <c r="Z63" s="33"/>
      <c r="AA63" s="22">
        <v>8</v>
      </c>
    </row>
    <row r="64" spans="1:27" ht="11.25" hidden="1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16">
        <v>9</v>
      </c>
      <c r="K64" s="18" t="s">
        <v>12</v>
      </c>
      <c r="L64" s="18" t="s">
        <v>24</v>
      </c>
      <c r="M64" s="18" t="s">
        <v>17</v>
      </c>
      <c r="N64" s="18" t="s">
        <v>117</v>
      </c>
      <c r="O64" s="18" t="s">
        <v>20</v>
      </c>
      <c r="P64" s="18" t="s">
        <v>89</v>
      </c>
      <c r="Q64" s="18"/>
      <c r="R64" s="18"/>
      <c r="S64" s="18" t="s">
        <v>129</v>
      </c>
      <c r="T64" s="18"/>
      <c r="U64" s="18" t="s">
        <v>146</v>
      </c>
      <c r="V64" s="18"/>
      <c r="W64" s="18" t="s">
        <v>149</v>
      </c>
      <c r="X64" s="18"/>
      <c r="Y64" s="18"/>
      <c r="Z64" s="18"/>
      <c r="AA64" s="22">
        <v>9</v>
      </c>
    </row>
    <row r="65" spans="1:27" ht="11.25" hidden="1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16">
        <v>10</v>
      </c>
      <c r="K65" s="30"/>
      <c r="L65" s="30" t="s">
        <v>89</v>
      </c>
      <c r="M65" s="36" t="s">
        <v>17</v>
      </c>
      <c r="N65" s="36" t="s">
        <v>117</v>
      </c>
      <c r="O65" s="32" t="s">
        <v>12</v>
      </c>
      <c r="P65" s="32" t="s">
        <v>24</v>
      </c>
      <c r="Q65" s="37"/>
      <c r="R65" s="37"/>
      <c r="S65" s="30" t="s">
        <v>129</v>
      </c>
      <c r="T65" s="30" t="s">
        <v>149</v>
      </c>
      <c r="U65" s="36" t="s">
        <v>146</v>
      </c>
      <c r="V65" s="36" t="s">
        <v>20</v>
      </c>
      <c r="W65" s="32" t="s">
        <v>51</v>
      </c>
      <c r="X65" s="32"/>
      <c r="Y65" s="37"/>
      <c r="Z65" s="37"/>
      <c r="AA65" s="22">
        <v>10</v>
      </c>
    </row>
    <row r="66" spans="1:27" ht="11.25" hidden="1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16">
        <v>11</v>
      </c>
      <c r="K66" s="25" t="s">
        <v>17</v>
      </c>
      <c r="L66" s="25" t="s">
        <v>51</v>
      </c>
      <c r="M66" s="26" t="s">
        <v>89</v>
      </c>
      <c r="N66" s="26" t="s">
        <v>149</v>
      </c>
      <c r="O66" s="27" t="s">
        <v>12</v>
      </c>
      <c r="P66" s="27" t="s">
        <v>117</v>
      </c>
      <c r="Q66" s="38"/>
      <c r="R66" s="38"/>
      <c r="S66" s="25" t="s">
        <v>24</v>
      </c>
      <c r="T66" s="25"/>
      <c r="U66" s="26" t="s">
        <v>146</v>
      </c>
      <c r="V66" s="26" t="s">
        <v>76</v>
      </c>
      <c r="W66" s="27" t="s">
        <v>20</v>
      </c>
      <c r="X66" s="27" t="s">
        <v>129</v>
      </c>
      <c r="Y66" s="38"/>
      <c r="Z66" s="38"/>
      <c r="AA66" s="22">
        <v>11</v>
      </c>
    </row>
    <row r="67" spans="1:27" ht="11.25" hidden="1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16">
        <v>12</v>
      </c>
      <c r="K67" s="30" t="s">
        <v>17</v>
      </c>
      <c r="L67" s="30" t="s">
        <v>51</v>
      </c>
      <c r="M67" s="36" t="s">
        <v>89</v>
      </c>
      <c r="N67" s="36" t="s">
        <v>149</v>
      </c>
      <c r="O67" s="32" t="s">
        <v>12</v>
      </c>
      <c r="P67" s="32" t="s">
        <v>117</v>
      </c>
      <c r="Q67" s="33"/>
      <c r="R67" s="33"/>
      <c r="S67" s="30" t="s">
        <v>24</v>
      </c>
      <c r="T67" s="30" t="s">
        <v>6</v>
      </c>
      <c r="U67" s="36" t="s">
        <v>146</v>
      </c>
      <c r="V67" s="36" t="s">
        <v>76</v>
      </c>
      <c r="W67" s="32" t="s">
        <v>20</v>
      </c>
      <c r="X67" s="32" t="s">
        <v>129</v>
      </c>
      <c r="Y67" s="33"/>
      <c r="Z67" s="33"/>
      <c r="AA67" s="22">
        <v>12</v>
      </c>
    </row>
    <row r="68" spans="1:27" ht="11.25" hidden="1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16">
        <v>13</v>
      </c>
      <c r="K68" s="25" t="s">
        <v>117</v>
      </c>
      <c r="L68" s="25" t="s">
        <v>89</v>
      </c>
      <c r="M68" s="26" t="s">
        <v>159</v>
      </c>
      <c r="N68" s="26"/>
      <c r="O68" s="27" t="s">
        <v>12</v>
      </c>
      <c r="P68" s="27" t="s">
        <v>17</v>
      </c>
      <c r="Q68" s="38" t="s">
        <v>149</v>
      </c>
      <c r="R68" s="38" t="s">
        <v>51</v>
      </c>
      <c r="S68" s="25" t="s">
        <v>129</v>
      </c>
      <c r="T68" s="25" t="s">
        <v>146</v>
      </c>
      <c r="U68" s="26" t="s">
        <v>76</v>
      </c>
      <c r="V68" s="26"/>
      <c r="W68" s="27" t="s">
        <v>6</v>
      </c>
      <c r="X68" s="27"/>
      <c r="Y68" s="38" t="s">
        <v>20</v>
      </c>
      <c r="Z68" s="38" t="s">
        <v>24</v>
      </c>
      <c r="AA68" s="22">
        <v>13</v>
      </c>
    </row>
    <row r="69" spans="1:27" ht="11.25" hidden="1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16">
        <v>14</v>
      </c>
      <c r="K69" s="30" t="s">
        <v>117</v>
      </c>
      <c r="L69" s="30" t="s">
        <v>89</v>
      </c>
      <c r="M69" s="36" t="s">
        <v>159</v>
      </c>
      <c r="N69" s="36" t="s">
        <v>157</v>
      </c>
      <c r="O69" s="32" t="s">
        <v>12</v>
      </c>
      <c r="P69" s="32" t="s">
        <v>17</v>
      </c>
      <c r="Q69" s="33" t="s">
        <v>149</v>
      </c>
      <c r="R69" s="33" t="s">
        <v>51</v>
      </c>
      <c r="S69" s="30" t="s">
        <v>129</v>
      </c>
      <c r="T69" s="30" t="s">
        <v>146</v>
      </c>
      <c r="U69" s="36" t="s">
        <v>76</v>
      </c>
      <c r="V69" s="36"/>
      <c r="W69" s="32" t="s">
        <v>6</v>
      </c>
      <c r="X69" s="32"/>
      <c r="Y69" s="33" t="s">
        <v>20</v>
      </c>
      <c r="Z69" s="33" t="s">
        <v>24</v>
      </c>
      <c r="AA69" s="22">
        <v>14</v>
      </c>
    </row>
    <row r="70" spans="1:27" ht="11.25" hidden="1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16">
        <v>15</v>
      </c>
      <c r="K70" s="25" t="s">
        <v>117</v>
      </c>
      <c r="L70" s="25" t="s">
        <v>89</v>
      </c>
      <c r="M70" s="26" t="s">
        <v>159</v>
      </c>
      <c r="N70" s="26" t="s">
        <v>157</v>
      </c>
      <c r="O70" s="27" t="s">
        <v>12</v>
      </c>
      <c r="P70" s="27" t="s">
        <v>17</v>
      </c>
      <c r="Q70" s="38" t="s">
        <v>149</v>
      </c>
      <c r="R70" s="38" t="s">
        <v>51</v>
      </c>
      <c r="S70" s="25" t="s">
        <v>129</v>
      </c>
      <c r="T70" s="25" t="s">
        <v>146</v>
      </c>
      <c r="U70" s="26" t="s">
        <v>76</v>
      </c>
      <c r="V70" s="26" t="s">
        <v>6</v>
      </c>
      <c r="W70" s="27">
        <v>0</v>
      </c>
      <c r="X70" s="27"/>
      <c r="Y70" s="38" t="s">
        <v>20</v>
      </c>
      <c r="Z70" s="38" t="s">
        <v>24</v>
      </c>
      <c r="AA70" s="22">
        <v>15</v>
      </c>
    </row>
    <row r="71" spans="1:27" ht="11.25" hidden="1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19">
        <v>16</v>
      </c>
      <c r="K71" s="30" t="s">
        <v>117</v>
      </c>
      <c r="L71" s="30" t="s">
        <v>89</v>
      </c>
      <c r="M71" s="36" t="s">
        <v>159</v>
      </c>
      <c r="N71" s="36" t="s">
        <v>157</v>
      </c>
      <c r="O71" s="32" t="s">
        <v>12</v>
      </c>
      <c r="P71" s="32" t="s">
        <v>17</v>
      </c>
      <c r="Q71" s="33" t="s">
        <v>149</v>
      </c>
      <c r="R71" s="33" t="s">
        <v>51</v>
      </c>
      <c r="S71" s="30" t="s">
        <v>129</v>
      </c>
      <c r="T71" s="30" t="s">
        <v>146</v>
      </c>
      <c r="U71" s="36" t="s">
        <v>76</v>
      </c>
      <c r="V71" s="36" t="s">
        <v>6</v>
      </c>
      <c r="W71" s="32">
        <v>0</v>
      </c>
      <c r="X71" s="32">
        <v>0</v>
      </c>
      <c r="Y71" s="33" t="s">
        <v>20</v>
      </c>
      <c r="Z71" s="33" t="s">
        <v>24</v>
      </c>
      <c r="AA71" s="22">
        <v>16</v>
      </c>
    </row>
    <row r="72" spans="1:27" ht="11.25" hidden="1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1.25" hidden="1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14">
        <v>7</v>
      </c>
      <c r="K73" s="15">
        <v>2</v>
      </c>
      <c r="L73" s="15">
        <v>3</v>
      </c>
      <c r="M73" s="15">
        <v>4</v>
      </c>
      <c r="N73" s="15">
        <v>5</v>
      </c>
      <c r="O73" s="15">
        <v>6</v>
      </c>
      <c r="P73" s="15">
        <v>7</v>
      </c>
      <c r="Q73" s="15">
        <v>8</v>
      </c>
      <c r="R73" s="15">
        <v>9</v>
      </c>
      <c r="S73" s="15">
        <v>10</v>
      </c>
      <c r="T73" s="15">
        <v>11</v>
      </c>
      <c r="U73" s="15">
        <v>12</v>
      </c>
      <c r="V73" s="15">
        <v>13</v>
      </c>
      <c r="W73" s="15">
        <v>14</v>
      </c>
      <c r="X73" s="15">
        <v>15</v>
      </c>
      <c r="Y73" s="15">
        <v>16</v>
      </c>
      <c r="Z73" s="15">
        <v>17</v>
      </c>
      <c r="AA73" s="22"/>
    </row>
    <row r="74" spans="1:27" ht="11.25" hidden="1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16" t="s">
        <v>79</v>
      </c>
      <c r="K74" s="17"/>
      <c r="L74" s="17"/>
      <c r="M74" s="17"/>
      <c r="N74" s="17"/>
      <c r="O74" s="17"/>
      <c r="P74" s="17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2"/>
    </row>
    <row r="75" spans="1:27" ht="11.25" hidden="1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16">
        <v>4</v>
      </c>
      <c r="K75" s="25"/>
      <c r="L75" s="25"/>
      <c r="M75" s="26"/>
      <c r="N75" s="26"/>
      <c r="O75" s="27"/>
      <c r="P75" s="27"/>
      <c r="Q75" s="28"/>
      <c r="R75" s="28"/>
      <c r="S75" s="25"/>
      <c r="T75" s="25"/>
      <c r="U75" s="26"/>
      <c r="V75" s="26"/>
      <c r="W75" s="27"/>
      <c r="X75" s="27"/>
      <c r="Y75" s="28"/>
      <c r="Z75" s="28"/>
      <c r="AA75" s="22">
        <v>0</v>
      </c>
    </row>
    <row r="76" spans="1:27" ht="11.25" hidden="1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16">
        <v>6</v>
      </c>
      <c r="K76" s="30"/>
      <c r="L76" s="30"/>
      <c r="M76" s="31"/>
      <c r="N76" s="31"/>
      <c r="O76" s="32"/>
      <c r="P76" s="32"/>
      <c r="Q76" s="33"/>
      <c r="R76" s="33"/>
      <c r="S76" s="30"/>
      <c r="T76" s="30"/>
      <c r="U76" s="31"/>
      <c r="V76" s="31"/>
      <c r="W76" s="32"/>
      <c r="X76" s="32"/>
      <c r="Y76" s="33"/>
      <c r="Z76" s="33"/>
      <c r="AA76" s="22">
        <v>0</v>
      </c>
    </row>
    <row r="77" spans="1:27" ht="11.25" hidden="1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16">
        <v>7</v>
      </c>
      <c r="K77" s="25" t="s">
        <v>17</v>
      </c>
      <c r="L77" s="25" t="s">
        <v>89</v>
      </c>
      <c r="M77" s="34"/>
      <c r="N77" s="26" t="s">
        <v>12</v>
      </c>
      <c r="O77" s="27"/>
      <c r="P77" s="27"/>
      <c r="Q77" s="28"/>
      <c r="R77" s="28"/>
      <c r="S77" s="25" t="s">
        <v>129</v>
      </c>
      <c r="T77" s="25" t="s">
        <v>117</v>
      </c>
      <c r="U77" s="34" t="s">
        <v>20</v>
      </c>
      <c r="V77" s="26" t="s">
        <v>24</v>
      </c>
      <c r="W77" s="27"/>
      <c r="X77" s="27"/>
      <c r="Y77" s="28"/>
      <c r="Z77" s="28"/>
      <c r="AA77" s="22">
        <v>7</v>
      </c>
    </row>
    <row r="78" spans="1:27" ht="11.25" hidden="1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16">
        <v>8</v>
      </c>
      <c r="K78" s="30" t="s">
        <v>17</v>
      </c>
      <c r="L78" s="30" t="s">
        <v>89</v>
      </c>
      <c r="M78" s="31" t="s">
        <v>146</v>
      </c>
      <c r="N78" s="36" t="s">
        <v>12</v>
      </c>
      <c r="O78" s="32"/>
      <c r="P78" s="32"/>
      <c r="Q78" s="33"/>
      <c r="R78" s="33"/>
      <c r="S78" s="30" t="s">
        <v>129</v>
      </c>
      <c r="T78" s="30" t="s">
        <v>117</v>
      </c>
      <c r="U78" s="31" t="s">
        <v>20</v>
      </c>
      <c r="V78" s="36" t="s">
        <v>24</v>
      </c>
      <c r="W78" s="32"/>
      <c r="X78" s="32"/>
      <c r="Y78" s="33"/>
      <c r="Z78" s="33"/>
      <c r="AA78" s="22">
        <v>8</v>
      </c>
    </row>
    <row r="79" spans="1:27" ht="11.25" hidden="1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16">
        <v>9</v>
      </c>
      <c r="K79" s="18" t="s">
        <v>129</v>
      </c>
      <c r="L79" s="18" t="s">
        <v>117</v>
      </c>
      <c r="M79" s="18" t="s">
        <v>146</v>
      </c>
      <c r="N79" s="18" t="s">
        <v>89</v>
      </c>
      <c r="O79" s="18" t="s">
        <v>149</v>
      </c>
      <c r="P79" s="18" t="s">
        <v>24</v>
      </c>
      <c r="Q79" s="18"/>
      <c r="R79" s="18"/>
      <c r="S79" s="18" t="s">
        <v>20</v>
      </c>
      <c r="T79" s="18"/>
      <c r="U79" s="18" t="s">
        <v>12</v>
      </c>
      <c r="V79" s="18"/>
      <c r="W79" s="18" t="s">
        <v>17</v>
      </c>
      <c r="X79" s="18"/>
      <c r="Y79" s="18"/>
      <c r="Z79" s="18"/>
      <c r="AA79" s="22">
        <v>9</v>
      </c>
    </row>
    <row r="80" spans="1:27" ht="11.25" hidden="1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16">
        <v>10</v>
      </c>
      <c r="K80" s="30" t="s">
        <v>24</v>
      </c>
      <c r="L80" s="30"/>
      <c r="M80" s="36" t="s">
        <v>146</v>
      </c>
      <c r="N80" s="36" t="s">
        <v>89</v>
      </c>
      <c r="O80" s="32" t="s">
        <v>117</v>
      </c>
      <c r="P80" s="32" t="s">
        <v>129</v>
      </c>
      <c r="Q80" s="37"/>
      <c r="R80" s="37"/>
      <c r="S80" s="30" t="s">
        <v>17</v>
      </c>
      <c r="T80" s="30" t="s">
        <v>149</v>
      </c>
      <c r="U80" s="36" t="s">
        <v>12</v>
      </c>
      <c r="V80" s="36" t="s">
        <v>51</v>
      </c>
      <c r="W80" s="32" t="s">
        <v>20</v>
      </c>
      <c r="X80" s="32"/>
      <c r="Y80" s="37"/>
      <c r="Z80" s="37"/>
      <c r="AA80" s="22">
        <v>10</v>
      </c>
    </row>
    <row r="81" spans="1:27" ht="11.25" hidden="1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16">
        <v>11</v>
      </c>
      <c r="K81" s="25" t="s">
        <v>117</v>
      </c>
      <c r="L81" s="25" t="s">
        <v>129</v>
      </c>
      <c r="M81" s="26" t="s">
        <v>89</v>
      </c>
      <c r="N81" s="26" t="s">
        <v>20</v>
      </c>
      <c r="O81" s="27" t="s">
        <v>12</v>
      </c>
      <c r="P81" s="27" t="s">
        <v>17</v>
      </c>
      <c r="Q81" s="38"/>
      <c r="R81" s="38"/>
      <c r="S81" s="25"/>
      <c r="T81" s="25" t="s">
        <v>146</v>
      </c>
      <c r="U81" s="26" t="s">
        <v>24</v>
      </c>
      <c r="V81" s="26" t="s">
        <v>76</v>
      </c>
      <c r="W81" s="27" t="s">
        <v>149</v>
      </c>
      <c r="X81" s="27" t="s">
        <v>51</v>
      </c>
      <c r="Y81" s="38"/>
      <c r="Z81" s="38"/>
      <c r="AA81" s="22">
        <v>11</v>
      </c>
    </row>
    <row r="82" spans="1:27" ht="11.25" hidden="1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16">
        <v>12</v>
      </c>
      <c r="K82" s="30" t="s">
        <v>117</v>
      </c>
      <c r="L82" s="30" t="s">
        <v>129</v>
      </c>
      <c r="M82" s="36" t="s">
        <v>89</v>
      </c>
      <c r="N82" s="36" t="s">
        <v>20</v>
      </c>
      <c r="O82" s="32" t="s">
        <v>12</v>
      </c>
      <c r="P82" s="32" t="s">
        <v>17</v>
      </c>
      <c r="Q82" s="33"/>
      <c r="R82" s="33"/>
      <c r="S82" s="30" t="s">
        <v>6</v>
      </c>
      <c r="T82" s="30" t="s">
        <v>146</v>
      </c>
      <c r="U82" s="36" t="s">
        <v>24</v>
      </c>
      <c r="V82" s="36" t="s">
        <v>76</v>
      </c>
      <c r="W82" s="32" t="s">
        <v>149</v>
      </c>
      <c r="X82" s="32" t="s">
        <v>51</v>
      </c>
      <c r="Y82" s="33"/>
      <c r="Z82" s="33"/>
      <c r="AA82" s="22">
        <v>12</v>
      </c>
    </row>
    <row r="83" spans="1:27" ht="11.25" hidden="1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16">
        <v>13</v>
      </c>
      <c r="K83" s="25" t="s">
        <v>20</v>
      </c>
      <c r="L83" s="25" t="s">
        <v>146</v>
      </c>
      <c r="M83" s="26" t="s">
        <v>24</v>
      </c>
      <c r="N83" s="26" t="s">
        <v>129</v>
      </c>
      <c r="O83" s="27" t="s">
        <v>17</v>
      </c>
      <c r="P83" s="27" t="s">
        <v>117</v>
      </c>
      <c r="Q83" s="38" t="s">
        <v>12</v>
      </c>
      <c r="R83" s="38" t="s">
        <v>89</v>
      </c>
      <c r="S83" s="25" t="s">
        <v>76</v>
      </c>
      <c r="T83" s="25"/>
      <c r="U83" s="26" t="s">
        <v>6</v>
      </c>
      <c r="V83" s="26"/>
      <c r="W83" s="27" t="s">
        <v>51</v>
      </c>
      <c r="X83" s="27" t="s">
        <v>159</v>
      </c>
      <c r="Y83" s="38" t="s">
        <v>149</v>
      </c>
      <c r="Z83" s="38"/>
      <c r="AA83" s="22">
        <v>13</v>
      </c>
    </row>
    <row r="84" spans="1:27" ht="11.25" hidden="1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16">
        <v>14</v>
      </c>
      <c r="K84" s="30" t="s">
        <v>20</v>
      </c>
      <c r="L84" s="30" t="s">
        <v>146</v>
      </c>
      <c r="M84" s="36" t="s">
        <v>24</v>
      </c>
      <c r="N84" s="36" t="s">
        <v>129</v>
      </c>
      <c r="O84" s="32" t="s">
        <v>17</v>
      </c>
      <c r="P84" s="32" t="s">
        <v>117</v>
      </c>
      <c r="Q84" s="33" t="s">
        <v>12</v>
      </c>
      <c r="R84" s="33" t="s">
        <v>89</v>
      </c>
      <c r="S84" s="30" t="s">
        <v>76</v>
      </c>
      <c r="T84" s="30"/>
      <c r="U84" s="36" t="s">
        <v>6</v>
      </c>
      <c r="V84" s="36"/>
      <c r="W84" s="32" t="s">
        <v>51</v>
      </c>
      <c r="X84" s="32" t="s">
        <v>159</v>
      </c>
      <c r="Y84" s="33" t="s">
        <v>149</v>
      </c>
      <c r="Z84" s="33" t="s">
        <v>157</v>
      </c>
      <c r="AA84" s="22">
        <v>14</v>
      </c>
    </row>
    <row r="85" spans="1:27" ht="11.25" hidden="1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16">
        <v>15</v>
      </c>
      <c r="K85" s="25" t="s">
        <v>20</v>
      </c>
      <c r="L85" s="25" t="s">
        <v>146</v>
      </c>
      <c r="M85" s="26" t="s">
        <v>24</v>
      </c>
      <c r="N85" s="26" t="s">
        <v>129</v>
      </c>
      <c r="O85" s="27" t="s">
        <v>17</v>
      </c>
      <c r="P85" s="27" t="s">
        <v>117</v>
      </c>
      <c r="Q85" s="38" t="s">
        <v>12</v>
      </c>
      <c r="R85" s="38" t="s">
        <v>89</v>
      </c>
      <c r="S85" s="25" t="s">
        <v>76</v>
      </c>
      <c r="T85" s="25"/>
      <c r="U85" s="26" t="s">
        <v>6</v>
      </c>
      <c r="V85" s="26">
        <v>0</v>
      </c>
      <c r="W85" s="27" t="s">
        <v>51</v>
      </c>
      <c r="X85" s="27" t="s">
        <v>159</v>
      </c>
      <c r="Y85" s="38" t="s">
        <v>149</v>
      </c>
      <c r="Z85" s="38" t="s">
        <v>157</v>
      </c>
      <c r="AA85" s="22">
        <v>15</v>
      </c>
    </row>
    <row r="86" spans="1:27" ht="11.25" hidden="1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19">
        <v>16</v>
      </c>
      <c r="K86" s="30" t="s">
        <v>20</v>
      </c>
      <c r="L86" s="30" t="s">
        <v>146</v>
      </c>
      <c r="M86" s="36" t="s">
        <v>24</v>
      </c>
      <c r="N86" s="36" t="s">
        <v>129</v>
      </c>
      <c r="O86" s="32" t="s">
        <v>17</v>
      </c>
      <c r="P86" s="32" t="s">
        <v>117</v>
      </c>
      <c r="Q86" s="33" t="s">
        <v>12</v>
      </c>
      <c r="R86" s="33" t="s">
        <v>89</v>
      </c>
      <c r="S86" s="30" t="s">
        <v>76</v>
      </c>
      <c r="T86" s="30">
        <v>0</v>
      </c>
      <c r="U86" s="36" t="s">
        <v>6</v>
      </c>
      <c r="V86" s="36">
        <v>0</v>
      </c>
      <c r="W86" s="32" t="s">
        <v>51</v>
      </c>
      <c r="X86" s="32" t="s">
        <v>159</v>
      </c>
      <c r="Y86" s="33" t="s">
        <v>149</v>
      </c>
      <c r="Z86" s="33" t="s">
        <v>157</v>
      </c>
      <c r="AA86" s="22">
        <v>16</v>
      </c>
    </row>
    <row r="87" spans="1:27" ht="11.25" hidden="1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1.25" hidden="1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14">
        <v>8</v>
      </c>
      <c r="K88" s="15">
        <v>2</v>
      </c>
      <c r="L88" s="15">
        <v>3</v>
      </c>
      <c r="M88" s="15">
        <v>4</v>
      </c>
      <c r="N88" s="15">
        <v>5</v>
      </c>
      <c r="O88" s="15">
        <v>6</v>
      </c>
      <c r="P88" s="15">
        <v>7</v>
      </c>
      <c r="Q88" s="15">
        <v>8</v>
      </c>
      <c r="R88" s="15">
        <v>9</v>
      </c>
      <c r="S88" s="15">
        <v>10</v>
      </c>
      <c r="T88" s="15">
        <v>11</v>
      </c>
      <c r="U88" s="15">
        <v>12</v>
      </c>
      <c r="V88" s="15">
        <v>13</v>
      </c>
      <c r="W88" s="15">
        <v>14</v>
      </c>
      <c r="X88" s="15">
        <v>15</v>
      </c>
      <c r="Y88" s="15">
        <v>16</v>
      </c>
      <c r="Z88" s="15">
        <v>17</v>
      </c>
      <c r="AA88" s="22"/>
    </row>
    <row r="89" spans="1:27" ht="11.25" hidden="1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16" t="s">
        <v>79</v>
      </c>
      <c r="K89" s="17"/>
      <c r="L89" s="17"/>
      <c r="M89" s="17"/>
      <c r="N89" s="17"/>
      <c r="O89" s="17"/>
      <c r="P89" s="17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2"/>
    </row>
    <row r="90" spans="1:27" ht="11.25" hidden="1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16">
        <v>4</v>
      </c>
      <c r="K90" s="25"/>
      <c r="L90" s="25"/>
      <c r="M90" s="26"/>
      <c r="N90" s="26"/>
      <c r="O90" s="27"/>
      <c r="P90" s="27"/>
      <c r="Q90" s="28"/>
      <c r="R90" s="28"/>
      <c r="S90" s="25"/>
      <c r="T90" s="25"/>
      <c r="U90" s="26"/>
      <c r="V90" s="26"/>
      <c r="W90" s="27"/>
      <c r="X90" s="27"/>
      <c r="Y90" s="28"/>
      <c r="Z90" s="28"/>
      <c r="AA90" s="22">
        <v>0</v>
      </c>
    </row>
    <row r="91" spans="1:27" ht="11.25" hidden="1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16">
        <v>6</v>
      </c>
      <c r="K91" s="30"/>
      <c r="L91" s="30"/>
      <c r="M91" s="31"/>
      <c r="N91" s="31"/>
      <c r="O91" s="32"/>
      <c r="P91" s="32"/>
      <c r="Q91" s="33"/>
      <c r="R91" s="33"/>
      <c r="S91" s="30"/>
      <c r="T91" s="30"/>
      <c r="U91" s="31"/>
      <c r="V91" s="31"/>
      <c r="W91" s="32"/>
      <c r="X91" s="32"/>
      <c r="Y91" s="33"/>
      <c r="Z91" s="33"/>
      <c r="AA91" s="22">
        <v>0</v>
      </c>
    </row>
    <row r="92" spans="1:27" ht="11.25" hidden="1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16">
        <v>7</v>
      </c>
      <c r="K92" s="25"/>
      <c r="L92" s="25"/>
      <c r="M92" s="34"/>
      <c r="N92" s="26"/>
      <c r="O92" s="27"/>
      <c r="P92" s="27"/>
      <c r="Q92" s="28"/>
      <c r="R92" s="28"/>
      <c r="S92" s="25"/>
      <c r="T92" s="25"/>
      <c r="U92" s="34"/>
      <c r="V92" s="26"/>
      <c r="W92" s="27"/>
      <c r="X92" s="27"/>
      <c r="Y92" s="28"/>
      <c r="Z92" s="28"/>
      <c r="AA92" s="22">
        <v>0</v>
      </c>
    </row>
    <row r="93" spans="1:27" ht="11.25" hidden="1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16">
        <v>8</v>
      </c>
      <c r="K93" s="30"/>
      <c r="L93" s="30"/>
      <c r="M93" s="31"/>
      <c r="N93" s="36"/>
      <c r="O93" s="32"/>
      <c r="P93" s="32"/>
      <c r="Q93" s="33"/>
      <c r="R93" s="33"/>
      <c r="S93" s="30"/>
      <c r="T93" s="30"/>
      <c r="U93" s="31"/>
      <c r="V93" s="36"/>
      <c r="W93" s="32"/>
      <c r="X93" s="32"/>
      <c r="Y93" s="33"/>
      <c r="Z93" s="33"/>
      <c r="AA93" s="22">
        <v>0</v>
      </c>
    </row>
    <row r="94" spans="1:27" ht="11.25" hidden="1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16">
        <v>9</v>
      </c>
      <c r="K94" s="18" t="s">
        <v>117</v>
      </c>
      <c r="L94" s="18" t="s">
        <v>12</v>
      </c>
      <c r="M94" s="18" t="s">
        <v>89</v>
      </c>
      <c r="N94" s="18" t="s">
        <v>17</v>
      </c>
      <c r="O94" s="18" t="s">
        <v>24</v>
      </c>
      <c r="P94" s="18" t="s">
        <v>20</v>
      </c>
      <c r="Q94" s="18"/>
      <c r="R94" s="18"/>
      <c r="S94" s="18" t="s">
        <v>149</v>
      </c>
      <c r="T94" s="18"/>
      <c r="U94" s="18" t="s">
        <v>129</v>
      </c>
      <c r="V94" s="18"/>
      <c r="W94" s="18" t="s">
        <v>146</v>
      </c>
      <c r="X94" s="18"/>
      <c r="Y94" s="18"/>
      <c r="Z94" s="18"/>
      <c r="AA94" s="22">
        <v>9</v>
      </c>
    </row>
    <row r="95" spans="1:27" ht="11.25" hidden="1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16">
        <v>10</v>
      </c>
      <c r="K95" s="30"/>
      <c r="L95" s="30" t="s">
        <v>12</v>
      </c>
      <c r="M95" s="36" t="s">
        <v>89</v>
      </c>
      <c r="N95" s="36" t="s">
        <v>17</v>
      </c>
      <c r="O95" s="32" t="s">
        <v>51</v>
      </c>
      <c r="P95" s="32" t="s">
        <v>20</v>
      </c>
      <c r="Q95" s="37"/>
      <c r="R95" s="37"/>
      <c r="S95" s="30" t="s">
        <v>149</v>
      </c>
      <c r="T95" s="30" t="s">
        <v>24</v>
      </c>
      <c r="U95" s="36" t="s">
        <v>129</v>
      </c>
      <c r="V95" s="36" t="s">
        <v>117</v>
      </c>
      <c r="W95" s="32" t="s">
        <v>146</v>
      </c>
      <c r="X95" s="32"/>
      <c r="Y95" s="37"/>
      <c r="Z95" s="37"/>
      <c r="AA95" s="22">
        <v>10</v>
      </c>
    </row>
    <row r="96" spans="1:27" ht="11.25" hidden="1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16">
        <v>11</v>
      </c>
      <c r="K96" s="25" t="s">
        <v>89</v>
      </c>
      <c r="L96" s="25" t="s">
        <v>146</v>
      </c>
      <c r="M96" s="26" t="s">
        <v>20</v>
      </c>
      <c r="N96" s="26" t="s">
        <v>117</v>
      </c>
      <c r="O96" s="27" t="s">
        <v>12</v>
      </c>
      <c r="P96" s="27" t="s">
        <v>149</v>
      </c>
      <c r="Q96" s="38"/>
      <c r="R96" s="38"/>
      <c r="S96" s="25" t="s">
        <v>24</v>
      </c>
      <c r="T96" s="25" t="s">
        <v>129</v>
      </c>
      <c r="U96" s="26" t="s">
        <v>17</v>
      </c>
      <c r="V96" s="26" t="s">
        <v>76</v>
      </c>
      <c r="W96" s="27" t="s">
        <v>51</v>
      </c>
      <c r="X96" s="27"/>
      <c r="Y96" s="38"/>
      <c r="Z96" s="38"/>
      <c r="AA96" s="22">
        <v>11</v>
      </c>
    </row>
    <row r="97" spans="1:27" ht="11.25" hidden="1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16">
        <v>12</v>
      </c>
      <c r="K97" s="30" t="s">
        <v>89</v>
      </c>
      <c r="L97" s="30" t="s">
        <v>146</v>
      </c>
      <c r="M97" s="36" t="s">
        <v>20</v>
      </c>
      <c r="N97" s="36" t="s">
        <v>117</v>
      </c>
      <c r="O97" s="32" t="s">
        <v>12</v>
      </c>
      <c r="P97" s="32" t="s">
        <v>149</v>
      </c>
      <c r="Q97" s="33"/>
      <c r="R97" s="33"/>
      <c r="S97" s="30" t="s">
        <v>24</v>
      </c>
      <c r="T97" s="30" t="s">
        <v>129</v>
      </c>
      <c r="U97" s="36" t="s">
        <v>17</v>
      </c>
      <c r="V97" s="36" t="s">
        <v>76</v>
      </c>
      <c r="W97" s="32" t="s">
        <v>51</v>
      </c>
      <c r="X97" s="32" t="s">
        <v>6</v>
      </c>
      <c r="Y97" s="33"/>
      <c r="Z97" s="33"/>
      <c r="AA97" s="22">
        <v>12</v>
      </c>
    </row>
    <row r="98" spans="1:27" ht="11.25" hidden="1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16">
        <v>13</v>
      </c>
      <c r="K98" s="25" t="s">
        <v>24</v>
      </c>
      <c r="L98" s="25" t="s">
        <v>117</v>
      </c>
      <c r="M98" s="26" t="s">
        <v>20</v>
      </c>
      <c r="N98" s="26" t="s">
        <v>89</v>
      </c>
      <c r="O98" s="27" t="s">
        <v>17</v>
      </c>
      <c r="P98" s="27" t="s">
        <v>129</v>
      </c>
      <c r="Q98" s="38" t="s">
        <v>12</v>
      </c>
      <c r="R98" s="38" t="s">
        <v>146</v>
      </c>
      <c r="S98" s="25" t="s">
        <v>76</v>
      </c>
      <c r="T98" s="25"/>
      <c r="U98" s="26" t="s">
        <v>6</v>
      </c>
      <c r="V98" s="26" t="s">
        <v>159</v>
      </c>
      <c r="W98" s="27" t="s">
        <v>149</v>
      </c>
      <c r="X98" s="27"/>
      <c r="Y98" s="38" t="s">
        <v>51</v>
      </c>
      <c r="Z98" s="38"/>
      <c r="AA98" s="22">
        <v>13</v>
      </c>
    </row>
    <row r="99" spans="1:27" ht="11.25" hidden="1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16">
        <v>14</v>
      </c>
      <c r="K99" s="30" t="s">
        <v>24</v>
      </c>
      <c r="L99" s="30" t="s">
        <v>117</v>
      </c>
      <c r="M99" s="36" t="s">
        <v>20</v>
      </c>
      <c r="N99" s="36" t="s">
        <v>89</v>
      </c>
      <c r="O99" s="32" t="s">
        <v>17</v>
      </c>
      <c r="P99" s="32" t="s">
        <v>129</v>
      </c>
      <c r="Q99" s="33" t="s">
        <v>12</v>
      </c>
      <c r="R99" s="33" t="s">
        <v>146</v>
      </c>
      <c r="S99" s="30" t="s">
        <v>76</v>
      </c>
      <c r="T99" s="30" t="s">
        <v>157</v>
      </c>
      <c r="U99" s="36" t="s">
        <v>6</v>
      </c>
      <c r="V99" s="36" t="s">
        <v>159</v>
      </c>
      <c r="W99" s="32" t="s">
        <v>149</v>
      </c>
      <c r="X99" s="32"/>
      <c r="Y99" s="33" t="s">
        <v>51</v>
      </c>
      <c r="Z99" s="33"/>
      <c r="AA99" s="22">
        <v>14</v>
      </c>
    </row>
    <row r="100" spans="1:27" ht="11.25" hidden="1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16">
        <v>15</v>
      </c>
      <c r="K100" s="25" t="s">
        <v>24</v>
      </c>
      <c r="L100" s="25" t="s">
        <v>117</v>
      </c>
      <c r="M100" s="26" t="s">
        <v>20</v>
      </c>
      <c r="N100" s="26" t="s">
        <v>89</v>
      </c>
      <c r="O100" s="27" t="s">
        <v>17</v>
      </c>
      <c r="P100" s="27" t="s">
        <v>129</v>
      </c>
      <c r="Q100" s="38" t="s">
        <v>12</v>
      </c>
      <c r="R100" s="38" t="s">
        <v>146</v>
      </c>
      <c r="S100" s="25" t="s">
        <v>76</v>
      </c>
      <c r="T100" s="25" t="s">
        <v>157</v>
      </c>
      <c r="U100" s="26" t="s">
        <v>6</v>
      </c>
      <c r="V100" s="26" t="s">
        <v>159</v>
      </c>
      <c r="W100" s="27" t="s">
        <v>149</v>
      </c>
      <c r="X100" s="27"/>
      <c r="Y100" s="38" t="s">
        <v>51</v>
      </c>
      <c r="Z100" s="38">
        <v>0</v>
      </c>
      <c r="AA100" s="22">
        <v>15</v>
      </c>
    </row>
    <row r="101" spans="1:27" ht="11.25" hidden="1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19">
        <v>16</v>
      </c>
      <c r="K101" s="30" t="s">
        <v>24</v>
      </c>
      <c r="L101" s="30" t="s">
        <v>117</v>
      </c>
      <c r="M101" s="36" t="s">
        <v>20</v>
      </c>
      <c r="N101" s="36" t="s">
        <v>89</v>
      </c>
      <c r="O101" s="32" t="s">
        <v>17</v>
      </c>
      <c r="P101" s="32" t="s">
        <v>129</v>
      </c>
      <c r="Q101" s="33" t="s">
        <v>12</v>
      </c>
      <c r="R101" s="33" t="s">
        <v>146</v>
      </c>
      <c r="S101" s="30" t="s">
        <v>76</v>
      </c>
      <c r="T101" s="30" t="s">
        <v>157</v>
      </c>
      <c r="U101" s="36" t="s">
        <v>6</v>
      </c>
      <c r="V101" s="36" t="s">
        <v>159</v>
      </c>
      <c r="W101" s="32" t="s">
        <v>149</v>
      </c>
      <c r="X101" s="32">
        <v>0</v>
      </c>
      <c r="Y101" s="33" t="s">
        <v>51</v>
      </c>
      <c r="Z101" s="33">
        <v>0</v>
      </c>
      <c r="AA101" s="22">
        <v>16</v>
      </c>
    </row>
    <row r="102" spans="1:27" hidden="1" x14ac:dyDescent="0.2"/>
    <row r="103" spans="1:27" hidden="1" x14ac:dyDescent="0.2"/>
    <row r="104" spans="1:27" hidden="1" x14ac:dyDescent="0.2"/>
    <row r="105" spans="1:27" hidden="1" x14ac:dyDescent="0.2"/>
    <row r="106" spans="1:27" hidden="1" x14ac:dyDescent="0.2"/>
    <row r="107" spans="1:27" hidden="1" x14ac:dyDescent="0.2"/>
    <row r="108" spans="1:27" hidden="1" x14ac:dyDescent="0.2"/>
    <row r="109" spans="1:27" hidden="1" x14ac:dyDescent="0.2"/>
    <row r="110" spans="1:27" hidden="1" x14ac:dyDescent="0.2"/>
    <row r="111" spans="1:27" hidden="1" x14ac:dyDescent="0.2"/>
    <row r="112" spans="1:27" hidden="1" x14ac:dyDescent="0.2"/>
    <row r="113" hidden="1" x14ac:dyDescent="0.2"/>
    <row r="114" hidden="1" x14ac:dyDescent="0.2"/>
    <row r="115" hidden="1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7">
    <mergeCell ref="A15:H15"/>
    <mergeCell ref="A1:H1"/>
    <mergeCell ref="A3:H3"/>
    <mergeCell ref="A5:B5"/>
    <mergeCell ref="C5:D5"/>
    <mergeCell ref="E5:F5"/>
    <mergeCell ref="G5:H5"/>
    <mergeCell ref="A9:H9"/>
    <mergeCell ref="A11:B11"/>
    <mergeCell ref="C11:D11"/>
    <mergeCell ref="E11:F11"/>
    <mergeCell ref="G11:H11"/>
    <mergeCell ref="A34:H35"/>
    <mergeCell ref="A17:B17"/>
    <mergeCell ref="C17:D17"/>
    <mergeCell ref="E17:F17"/>
    <mergeCell ref="G17:H17"/>
    <mergeCell ref="A21:H21"/>
    <mergeCell ref="A23:B23"/>
    <mergeCell ref="C23:D23"/>
    <mergeCell ref="E23:F23"/>
    <mergeCell ref="G23:H23"/>
    <mergeCell ref="A27:H27"/>
    <mergeCell ref="A29:B29"/>
    <mergeCell ref="C29:D29"/>
    <mergeCell ref="E29:F29"/>
    <mergeCell ref="G29:H29"/>
  </mergeCells>
  <conditionalFormatting sqref="AB2:AB17 A1:H1048576">
    <cfRule type="cellIs" dxfId="3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B133"/>
  <sheetViews>
    <sheetView zoomScale="115" zoomScaleNormal="115" workbookViewId="0">
      <selection activeCell="E30" sqref="E30"/>
    </sheetView>
  </sheetViews>
  <sheetFormatPr defaultColWidth="0" defaultRowHeight="11.25" zeroHeight="1" x14ac:dyDescent="0.2"/>
  <cols>
    <col min="1" max="6" width="20.83203125" customWidth="1"/>
    <col min="7" max="7" width="2.83203125" hidden="1" customWidth="1"/>
    <col min="8" max="8" width="9.1640625" hidden="1" customWidth="1"/>
    <col min="9" max="13" width="4" hidden="1" customWidth="1"/>
    <col min="14" max="24" width="5" hidden="1" customWidth="1"/>
    <col min="25" max="25" width="1.83203125" hidden="1" customWidth="1"/>
    <col min="26" max="26" width="27.33203125" hidden="1" customWidth="1"/>
    <col min="27" max="27" width="9.33203125" hidden="1" customWidth="1"/>
    <col min="28" max="28" width="27.33203125" hidden="1" customWidth="1"/>
    <col min="29" max="16384" width="9.33203125" hidden="1"/>
  </cols>
  <sheetData>
    <row r="1" spans="1:27" ht="12.75" x14ac:dyDescent="0.2">
      <c r="A1" s="105" t="s">
        <v>413</v>
      </c>
      <c r="B1" s="105"/>
      <c r="C1" s="105"/>
      <c r="D1" s="105"/>
      <c r="E1" s="105"/>
      <c r="F1" s="105"/>
      <c r="G1" s="22"/>
      <c r="H1" s="14">
        <v>1</v>
      </c>
      <c r="I1" s="15">
        <v>2</v>
      </c>
      <c r="J1" s="15">
        <v>3</v>
      </c>
      <c r="K1" s="15">
        <v>4</v>
      </c>
      <c r="L1" s="15">
        <v>5</v>
      </c>
      <c r="M1" s="15">
        <v>6</v>
      </c>
      <c r="N1" s="15">
        <v>7</v>
      </c>
      <c r="O1" s="15">
        <v>8</v>
      </c>
      <c r="P1" s="15">
        <v>9</v>
      </c>
      <c r="Q1" s="15">
        <v>10</v>
      </c>
      <c r="R1" s="15">
        <v>11</v>
      </c>
      <c r="S1" s="15">
        <v>12</v>
      </c>
      <c r="T1" s="15">
        <v>13</v>
      </c>
      <c r="U1" s="15">
        <v>14</v>
      </c>
      <c r="V1" s="15">
        <v>15</v>
      </c>
      <c r="W1" s="15">
        <v>16</v>
      </c>
      <c r="X1" s="15">
        <v>17</v>
      </c>
      <c r="Y1" s="22"/>
      <c r="Z1" s="2" t="s">
        <v>102</v>
      </c>
      <c r="AA1" s="2">
        <v>12</v>
      </c>
    </row>
    <row r="2" spans="1:27" ht="12.75" x14ac:dyDescent="0.2">
      <c r="A2" s="22"/>
      <c r="B2" s="23"/>
      <c r="C2" s="23"/>
      <c r="D2" s="23"/>
      <c r="E2" s="23"/>
      <c r="F2" s="23"/>
      <c r="G2" s="22"/>
      <c r="H2" s="16" t="s">
        <v>79</v>
      </c>
      <c r="I2" s="17"/>
      <c r="J2" s="17"/>
      <c r="K2" s="17"/>
      <c r="L2" s="17"/>
      <c r="M2" s="17"/>
      <c r="N2" s="17"/>
      <c r="O2" s="24"/>
      <c r="P2" s="24"/>
      <c r="Q2" s="24"/>
      <c r="R2" s="24"/>
      <c r="S2" s="24"/>
      <c r="T2" s="24"/>
      <c r="U2" s="24"/>
      <c r="V2" s="24"/>
      <c r="W2" s="24"/>
      <c r="X2" s="24"/>
      <c r="Y2" s="22"/>
      <c r="Z2" s="1" t="s">
        <v>15</v>
      </c>
    </row>
    <row r="3" spans="1:27" ht="12.75" x14ac:dyDescent="0.2">
      <c r="A3" s="105" t="s">
        <v>403</v>
      </c>
      <c r="B3" s="105"/>
      <c r="C3" s="105"/>
      <c r="D3" s="105"/>
      <c r="E3" s="105"/>
      <c r="F3" s="105"/>
      <c r="G3" s="22"/>
      <c r="H3" s="16">
        <v>4</v>
      </c>
      <c r="I3" s="25" t="s">
        <v>15</v>
      </c>
      <c r="J3" s="25" t="s">
        <v>68</v>
      </c>
      <c r="K3" s="26"/>
      <c r="L3" s="26"/>
      <c r="M3" s="27"/>
      <c r="N3" s="27"/>
      <c r="O3" s="28"/>
      <c r="P3" s="28"/>
      <c r="Q3" s="25" t="s">
        <v>113</v>
      </c>
      <c r="R3" s="25" t="s">
        <v>115</v>
      </c>
      <c r="S3" s="26"/>
      <c r="T3" s="26"/>
      <c r="U3" s="27"/>
      <c r="V3" s="27"/>
      <c r="W3" s="28"/>
      <c r="X3" s="28"/>
      <c r="Y3" s="22">
        <v>4</v>
      </c>
      <c r="Z3" s="1" t="s">
        <v>68</v>
      </c>
    </row>
    <row r="4" spans="1:27" ht="12.75" x14ac:dyDescent="0.2">
      <c r="A4" s="29"/>
      <c r="B4" s="29"/>
      <c r="C4" s="29"/>
      <c r="D4" s="29"/>
      <c r="E4" s="29"/>
      <c r="F4" s="29"/>
      <c r="G4" s="22"/>
      <c r="H4" s="16">
        <v>6</v>
      </c>
      <c r="I4" s="30" t="s">
        <v>115</v>
      </c>
      <c r="J4" s="30" t="s">
        <v>113</v>
      </c>
      <c r="K4" s="31" t="s">
        <v>68</v>
      </c>
      <c r="L4" s="31" t="s">
        <v>80</v>
      </c>
      <c r="M4" s="32"/>
      <c r="N4" s="32"/>
      <c r="O4" s="33"/>
      <c r="P4" s="33"/>
      <c r="Q4" s="30" t="s">
        <v>15</v>
      </c>
      <c r="R4" s="30"/>
      <c r="S4" s="31" t="s">
        <v>4</v>
      </c>
      <c r="T4" s="31"/>
      <c r="U4" s="32"/>
      <c r="V4" s="32"/>
      <c r="W4" s="33"/>
      <c r="X4" s="33"/>
      <c r="Y4" s="22">
        <v>6</v>
      </c>
      <c r="Z4" s="1" t="s">
        <v>113</v>
      </c>
    </row>
    <row r="5" spans="1:27" x14ac:dyDescent="0.2">
      <c r="A5" s="114" t="s">
        <v>0</v>
      </c>
      <c r="B5" s="114"/>
      <c r="C5" s="115" t="s">
        <v>1</v>
      </c>
      <c r="D5" s="115"/>
      <c r="E5" s="116" t="s">
        <v>2</v>
      </c>
      <c r="F5" s="116"/>
      <c r="G5" s="22"/>
      <c r="H5" s="16">
        <v>7</v>
      </c>
      <c r="I5" s="25" t="s">
        <v>113</v>
      </c>
      <c r="J5" s="25" t="s">
        <v>4</v>
      </c>
      <c r="K5" s="34" t="s">
        <v>80</v>
      </c>
      <c r="L5" s="26" t="s">
        <v>15</v>
      </c>
      <c r="M5" s="27"/>
      <c r="N5" s="27"/>
      <c r="O5" s="28"/>
      <c r="P5" s="28"/>
      <c r="Q5" s="25" t="s">
        <v>68</v>
      </c>
      <c r="R5" s="25"/>
      <c r="S5" s="34" t="s">
        <v>84</v>
      </c>
      <c r="T5" s="26" t="s">
        <v>115</v>
      </c>
      <c r="U5" s="27"/>
      <c r="V5" s="27"/>
      <c r="W5" s="28"/>
      <c r="X5" s="28"/>
      <c r="Y5" s="22">
        <v>7</v>
      </c>
      <c r="Z5" s="1" t="s">
        <v>115</v>
      </c>
    </row>
    <row r="6" spans="1:27" x14ac:dyDescent="0.2">
      <c r="A6" s="35" t="s">
        <v>15</v>
      </c>
      <c r="B6" s="35" t="s">
        <v>68</v>
      </c>
      <c r="C6" s="35" t="s">
        <v>118</v>
      </c>
      <c r="D6" s="35" t="s">
        <v>80</v>
      </c>
      <c r="E6" s="85" t="s">
        <v>4</v>
      </c>
      <c r="F6" s="35" t="s">
        <v>168</v>
      </c>
      <c r="G6" s="22"/>
      <c r="H6" s="16">
        <v>8</v>
      </c>
      <c r="I6" s="30" t="s">
        <v>113</v>
      </c>
      <c r="J6" s="30" t="s">
        <v>4</v>
      </c>
      <c r="K6" s="31" t="s">
        <v>80</v>
      </c>
      <c r="L6" s="36" t="s">
        <v>15</v>
      </c>
      <c r="M6" s="32"/>
      <c r="N6" s="32"/>
      <c r="O6" s="33"/>
      <c r="P6" s="33"/>
      <c r="Q6" s="30" t="s">
        <v>68</v>
      </c>
      <c r="R6" s="30" t="s">
        <v>124</v>
      </c>
      <c r="S6" s="31" t="s">
        <v>84</v>
      </c>
      <c r="T6" s="36" t="s">
        <v>115</v>
      </c>
      <c r="U6" s="32"/>
      <c r="V6" s="32"/>
      <c r="W6" s="33"/>
      <c r="X6" s="33"/>
      <c r="Y6" s="22">
        <v>8</v>
      </c>
      <c r="Z6" s="1" t="s">
        <v>4</v>
      </c>
    </row>
    <row r="7" spans="1:27" x14ac:dyDescent="0.2">
      <c r="A7" s="85" t="s">
        <v>113</v>
      </c>
      <c r="B7" s="35" t="s">
        <v>115</v>
      </c>
      <c r="C7" s="35" t="s">
        <v>84</v>
      </c>
      <c r="D7" s="85" t="s">
        <v>124</v>
      </c>
      <c r="E7" s="35" t="s">
        <v>60</v>
      </c>
      <c r="F7" s="21" t="s">
        <v>65</v>
      </c>
      <c r="G7" s="22"/>
      <c r="H7" s="16">
        <v>9</v>
      </c>
      <c r="I7" s="18" t="s">
        <v>15</v>
      </c>
      <c r="J7" s="18" t="s">
        <v>68</v>
      </c>
      <c r="K7" s="18" t="s">
        <v>115</v>
      </c>
      <c r="L7" s="18" t="s">
        <v>4</v>
      </c>
      <c r="M7" s="18" t="s">
        <v>84</v>
      </c>
      <c r="N7" s="18" t="s">
        <v>124</v>
      </c>
      <c r="O7" s="18"/>
      <c r="P7" s="18"/>
      <c r="Q7" s="18" t="s">
        <v>113</v>
      </c>
      <c r="R7" s="18"/>
      <c r="S7" s="18" t="s">
        <v>80</v>
      </c>
      <c r="T7" s="18"/>
      <c r="U7" s="18" t="s">
        <v>118</v>
      </c>
      <c r="V7" s="18"/>
      <c r="W7" s="18"/>
      <c r="X7" s="18"/>
      <c r="Y7" s="22">
        <v>9</v>
      </c>
      <c r="Z7" s="1" t="s">
        <v>80</v>
      </c>
    </row>
    <row r="8" spans="1:27" x14ac:dyDescent="0.2">
      <c r="A8" s="11"/>
      <c r="B8" s="12"/>
      <c r="C8" s="12"/>
      <c r="D8" s="12"/>
      <c r="E8" s="12"/>
      <c r="F8" s="12"/>
      <c r="G8" s="22"/>
      <c r="H8" s="16">
        <v>10</v>
      </c>
      <c r="I8" s="30" t="s">
        <v>15</v>
      </c>
      <c r="J8" s="30" t="s">
        <v>68</v>
      </c>
      <c r="K8" s="36" t="s">
        <v>115</v>
      </c>
      <c r="L8" s="36" t="s">
        <v>4</v>
      </c>
      <c r="M8" s="32" t="s">
        <v>113</v>
      </c>
      <c r="N8" s="32" t="s">
        <v>80</v>
      </c>
      <c r="O8" s="37"/>
      <c r="P8" s="37"/>
      <c r="Q8" s="30" t="s">
        <v>168</v>
      </c>
      <c r="R8" s="30" t="s">
        <v>84</v>
      </c>
      <c r="S8" s="36" t="s">
        <v>124</v>
      </c>
      <c r="T8" s="36"/>
      <c r="U8" s="32" t="s">
        <v>118</v>
      </c>
      <c r="V8" s="32"/>
      <c r="W8" s="37"/>
      <c r="X8" s="37"/>
      <c r="Y8" s="22">
        <v>10</v>
      </c>
      <c r="Z8" s="1" t="s">
        <v>84</v>
      </c>
    </row>
    <row r="9" spans="1:27" ht="12.75" x14ac:dyDescent="0.2">
      <c r="A9" s="105" t="s">
        <v>405</v>
      </c>
      <c r="B9" s="105"/>
      <c r="C9" s="105"/>
      <c r="D9" s="105"/>
      <c r="E9" s="105"/>
      <c r="F9" s="105"/>
      <c r="G9" s="22"/>
      <c r="H9" s="16">
        <v>11</v>
      </c>
      <c r="I9" s="25" t="s">
        <v>15</v>
      </c>
      <c r="J9" s="25" t="s">
        <v>68</v>
      </c>
      <c r="K9" s="26" t="s">
        <v>118</v>
      </c>
      <c r="L9" s="26" t="s">
        <v>80</v>
      </c>
      <c r="M9" s="27" t="s">
        <v>4</v>
      </c>
      <c r="N9" s="27" t="s">
        <v>168</v>
      </c>
      <c r="O9" s="38"/>
      <c r="P9" s="38"/>
      <c r="Q9" s="25" t="s">
        <v>113</v>
      </c>
      <c r="R9" s="25" t="s">
        <v>115</v>
      </c>
      <c r="S9" s="26" t="s">
        <v>84</v>
      </c>
      <c r="T9" s="26" t="s">
        <v>124</v>
      </c>
      <c r="U9" s="27" t="s">
        <v>60</v>
      </c>
      <c r="V9" s="27"/>
      <c r="W9" s="38"/>
      <c r="X9" s="38"/>
      <c r="Y9" s="22">
        <v>11</v>
      </c>
      <c r="Z9" s="1" t="s">
        <v>124</v>
      </c>
    </row>
    <row r="10" spans="1:27" x14ac:dyDescent="0.2">
      <c r="A10" s="9"/>
      <c r="B10" s="9"/>
      <c r="C10" s="9"/>
      <c r="D10" s="9"/>
      <c r="E10" s="9"/>
      <c r="F10" s="9"/>
      <c r="G10" s="22"/>
      <c r="H10" s="16">
        <v>12</v>
      </c>
      <c r="I10" s="30" t="s">
        <v>15</v>
      </c>
      <c r="J10" s="30" t="s">
        <v>68</v>
      </c>
      <c r="K10" s="36" t="s">
        <v>118</v>
      </c>
      <c r="L10" s="36" t="s">
        <v>80</v>
      </c>
      <c r="M10" s="32" t="s">
        <v>4</v>
      </c>
      <c r="N10" s="32" t="s">
        <v>168</v>
      </c>
      <c r="O10" s="33"/>
      <c r="P10" s="33"/>
      <c r="Q10" s="30" t="s">
        <v>113</v>
      </c>
      <c r="R10" s="30" t="s">
        <v>115</v>
      </c>
      <c r="S10" s="36" t="s">
        <v>84</v>
      </c>
      <c r="T10" s="36" t="s">
        <v>124</v>
      </c>
      <c r="U10" s="32" t="s">
        <v>60</v>
      </c>
      <c r="V10" s="32" t="s">
        <v>65</v>
      </c>
      <c r="W10" s="33"/>
      <c r="X10" s="33"/>
      <c r="Y10" s="22">
        <v>12</v>
      </c>
      <c r="Z10" s="1" t="s">
        <v>118</v>
      </c>
    </row>
    <row r="11" spans="1:27" x14ac:dyDescent="0.2">
      <c r="A11" s="101" t="s">
        <v>0</v>
      </c>
      <c r="B11" s="101"/>
      <c r="C11" s="102" t="s">
        <v>1</v>
      </c>
      <c r="D11" s="102"/>
      <c r="E11" s="103" t="s">
        <v>2</v>
      </c>
      <c r="F11" s="103"/>
      <c r="G11" s="22"/>
      <c r="H11" s="16">
        <v>13</v>
      </c>
      <c r="I11" s="25" t="s">
        <v>15</v>
      </c>
      <c r="J11" s="25" t="s">
        <v>68</v>
      </c>
      <c r="K11" s="26" t="s">
        <v>4</v>
      </c>
      <c r="L11" s="26" t="s">
        <v>80</v>
      </c>
      <c r="M11" s="27" t="s">
        <v>118</v>
      </c>
      <c r="N11" s="27" t="s">
        <v>168</v>
      </c>
      <c r="O11" s="38">
        <v>0</v>
      </c>
      <c r="P11" s="38" t="s">
        <v>115</v>
      </c>
      <c r="Q11" s="25" t="s">
        <v>113</v>
      </c>
      <c r="R11" s="25" t="s">
        <v>65</v>
      </c>
      <c r="S11" s="26" t="s">
        <v>84</v>
      </c>
      <c r="T11" s="26"/>
      <c r="U11" s="27" t="s">
        <v>60</v>
      </c>
      <c r="V11" s="27"/>
      <c r="W11" s="38" t="s">
        <v>124</v>
      </c>
      <c r="X11" s="38"/>
      <c r="Y11" s="22">
        <v>13</v>
      </c>
      <c r="Z11" s="1" t="s">
        <v>168</v>
      </c>
    </row>
    <row r="12" spans="1:27" x14ac:dyDescent="0.2">
      <c r="A12" s="35" t="s">
        <v>15</v>
      </c>
      <c r="B12" s="35" t="s">
        <v>4</v>
      </c>
      <c r="C12" s="85" t="s">
        <v>68</v>
      </c>
      <c r="D12" s="35" t="s">
        <v>80</v>
      </c>
      <c r="E12" s="85" t="s">
        <v>113</v>
      </c>
      <c r="F12" s="35" t="s">
        <v>84</v>
      </c>
      <c r="G12" s="22"/>
      <c r="H12" s="16">
        <v>14</v>
      </c>
      <c r="I12" s="30" t="s">
        <v>15</v>
      </c>
      <c r="J12" s="30" t="s">
        <v>68</v>
      </c>
      <c r="K12" s="36" t="s">
        <v>4</v>
      </c>
      <c r="L12" s="36" t="s">
        <v>80</v>
      </c>
      <c r="M12" s="32" t="s">
        <v>118</v>
      </c>
      <c r="N12" s="32" t="s">
        <v>168</v>
      </c>
      <c r="O12" s="33">
        <v>0</v>
      </c>
      <c r="P12" s="33">
        <v>0</v>
      </c>
      <c r="Q12" s="30" t="s">
        <v>113</v>
      </c>
      <c r="R12" s="30" t="s">
        <v>115</v>
      </c>
      <c r="S12" s="36" t="s">
        <v>84</v>
      </c>
      <c r="T12" s="36" t="s">
        <v>124</v>
      </c>
      <c r="U12" s="32" t="s">
        <v>60</v>
      </c>
      <c r="V12" s="32"/>
      <c r="W12" s="70" t="s">
        <v>65</v>
      </c>
      <c r="X12" s="33"/>
      <c r="Y12" s="22">
        <v>14</v>
      </c>
      <c r="Z12" s="1" t="s">
        <v>60</v>
      </c>
    </row>
    <row r="13" spans="1:27" x14ac:dyDescent="0.2">
      <c r="A13" s="85" t="s">
        <v>118</v>
      </c>
      <c r="B13" s="35" t="s">
        <v>65</v>
      </c>
      <c r="C13" s="35" t="s">
        <v>168</v>
      </c>
      <c r="D13" s="35" t="s">
        <v>115</v>
      </c>
      <c r="E13" s="35" t="s">
        <v>60</v>
      </c>
      <c r="F13" s="21" t="s">
        <v>124</v>
      </c>
      <c r="G13" s="22"/>
      <c r="H13" s="16">
        <v>15</v>
      </c>
      <c r="I13" s="25" t="s">
        <v>15</v>
      </c>
      <c r="J13" s="25" t="s">
        <v>68</v>
      </c>
      <c r="K13" s="26" t="s">
        <v>4</v>
      </c>
      <c r="L13" s="26" t="s">
        <v>80</v>
      </c>
      <c r="M13" s="27" t="s">
        <v>118</v>
      </c>
      <c r="N13" s="27" t="s">
        <v>168</v>
      </c>
      <c r="O13" s="38">
        <v>0</v>
      </c>
      <c r="P13" s="38">
        <v>0</v>
      </c>
      <c r="Q13" s="25" t="s">
        <v>113</v>
      </c>
      <c r="R13" s="25" t="s">
        <v>115</v>
      </c>
      <c r="S13" s="26" t="s">
        <v>84</v>
      </c>
      <c r="T13" s="26" t="s">
        <v>124</v>
      </c>
      <c r="U13" s="27" t="s">
        <v>60</v>
      </c>
      <c r="V13" s="27" t="s">
        <v>65</v>
      </c>
      <c r="W13" s="38">
        <v>0</v>
      </c>
      <c r="X13" s="38"/>
      <c r="Y13" s="22">
        <v>15</v>
      </c>
      <c r="Z13" s="1" t="s">
        <v>65</v>
      </c>
    </row>
    <row r="14" spans="1:27" x14ac:dyDescent="0.2">
      <c r="A14" s="11"/>
      <c r="B14" s="12"/>
      <c r="C14" s="12"/>
      <c r="D14" s="12"/>
      <c r="E14" s="12"/>
      <c r="F14" s="12"/>
      <c r="G14" s="22"/>
      <c r="H14" s="19">
        <v>16</v>
      </c>
      <c r="I14" s="30" t="s">
        <v>15</v>
      </c>
      <c r="J14" s="30" t="s">
        <v>68</v>
      </c>
      <c r="K14" s="36" t="s">
        <v>4</v>
      </c>
      <c r="L14" s="36" t="s">
        <v>80</v>
      </c>
      <c r="M14" s="32" t="s">
        <v>118</v>
      </c>
      <c r="N14" s="32" t="s">
        <v>168</v>
      </c>
      <c r="O14" s="33">
        <v>0</v>
      </c>
      <c r="P14" s="33">
        <v>0</v>
      </c>
      <c r="Q14" s="30" t="s">
        <v>113</v>
      </c>
      <c r="R14" s="30" t="s">
        <v>115</v>
      </c>
      <c r="S14" s="36" t="s">
        <v>84</v>
      </c>
      <c r="T14" s="36" t="s">
        <v>124</v>
      </c>
      <c r="U14" s="32" t="s">
        <v>60</v>
      </c>
      <c r="V14" s="32" t="s">
        <v>65</v>
      </c>
      <c r="W14" s="33">
        <v>0</v>
      </c>
      <c r="X14" s="33">
        <v>0</v>
      </c>
      <c r="Y14" s="22">
        <v>16</v>
      </c>
      <c r="Z14" s="1">
        <v>0</v>
      </c>
    </row>
    <row r="15" spans="1:27" ht="12.75" x14ac:dyDescent="0.2">
      <c r="A15" s="105" t="s">
        <v>406</v>
      </c>
      <c r="B15" s="105"/>
      <c r="C15" s="105"/>
      <c r="D15" s="105"/>
      <c r="E15" s="105"/>
      <c r="F15" s="105"/>
      <c r="G15" s="22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22"/>
      <c r="Z15" s="1">
        <v>0</v>
      </c>
    </row>
    <row r="16" spans="1:27" x14ac:dyDescent="0.2">
      <c r="A16" s="9"/>
      <c r="B16" s="9"/>
      <c r="C16" s="9"/>
      <c r="D16" s="9"/>
      <c r="E16" s="9"/>
      <c r="F16" s="9"/>
      <c r="G16" s="22"/>
      <c r="H16" s="14">
        <v>2</v>
      </c>
      <c r="I16" s="15">
        <v>2</v>
      </c>
      <c r="J16" s="15">
        <v>3</v>
      </c>
      <c r="K16" s="15">
        <v>4</v>
      </c>
      <c r="L16" s="15">
        <v>5</v>
      </c>
      <c r="M16" s="15">
        <v>6</v>
      </c>
      <c r="N16" s="15">
        <v>7</v>
      </c>
      <c r="O16" s="15">
        <v>8</v>
      </c>
      <c r="P16" s="15">
        <v>9</v>
      </c>
      <c r="Q16" s="15">
        <v>10</v>
      </c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22"/>
      <c r="Z16" s="1">
        <v>0</v>
      </c>
    </row>
    <row r="17" spans="1:26" x14ac:dyDescent="0.2">
      <c r="A17" s="101" t="s">
        <v>0</v>
      </c>
      <c r="B17" s="101"/>
      <c r="C17" s="102" t="s">
        <v>1</v>
      </c>
      <c r="D17" s="102"/>
      <c r="E17" s="103" t="s">
        <v>2</v>
      </c>
      <c r="F17" s="103"/>
      <c r="G17" s="22"/>
      <c r="H17" s="16" t="s">
        <v>79</v>
      </c>
      <c r="I17" s="17"/>
      <c r="J17" s="17"/>
      <c r="K17" s="17"/>
      <c r="L17" s="17"/>
      <c r="M17" s="17"/>
      <c r="N17" s="17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2"/>
      <c r="Z17" s="1">
        <v>0</v>
      </c>
    </row>
    <row r="18" spans="1:26" x14ac:dyDescent="0.2">
      <c r="A18" s="35" t="s">
        <v>15</v>
      </c>
      <c r="B18" s="85" t="s">
        <v>80</v>
      </c>
      <c r="C18" s="85" t="s">
        <v>68</v>
      </c>
      <c r="D18" s="35" t="s">
        <v>4</v>
      </c>
      <c r="E18" s="35" t="s">
        <v>168</v>
      </c>
      <c r="F18" s="35" t="s">
        <v>124</v>
      </c>
      <c r="G18" s="22"/>
      <c r="H18" s="16">
        <v>4</v>
      </c>
      <c r="I18" s="25"/>
      <c r="J18" s="25"/>
      <c r="K18" s="26"/>
      <c r="L18" s="26"/>
      <c r="M18" s="27"/>
      <c r="N18" s="27"/>
      <c r="O18" s="28"/>
      <c r="P18" s="28"/>
      <c r="Q18" s="25"/>
      <c r="R18" s="25"/>
      <c r="S18" s="26"/>
      <c r="T18" s="26"/>
      <c r="U18" s="27"/>
      <c r="V18" s="27"/>
      <c r="W18" s="28"/>
      <c r="X18" s="28"/>
      <c r="Y18" s="22">
        <v>0</v>
      </c>
    </row>
    <row r="19" spans="1:26" x14ac:dyDescent="0.2">
      <c r="A19" s="35" t="s">
        <v>60</v>
      </c>
      <c r="B19" s="35" t="s">
        <v>84</v>
      </c>
      <c r="C19" s="35" t="s">
        <v>65</v>
      </c>
      <c r="D19" s="35" t="s">
        <v>113</v>
      </c>
      <c r="E19" s="35" t="s">
        <v>118</v>
      </c>
      <c r="F19" s="87" t="s">
        <v>115</v>
      </c>
      <c r="G19" s="22"/>
      <c r="H19" s="16">
        <v>6</v>
      </c>
      <c r="I19" s="30" t="s">
        <v>80</v>
      </c>
      <c r="J19" s="30" t="s">
        <v>115</v>
      </c>
      <c r="K19" s="31" t="s">
        <v>15</v>
      </c>
      <c r="L19" s="31" t="s">
        <v>68</v>
      </c>
      <c r="M19" s="32"/>
      <c r="N19" s="32"/>
      <c r="O19" s="33"/>
      <c r="P19" s="33"/>
      <c r="Q19" s="30" t="s">
        <v>113</v>
      </c>
      <c r="R19" s="30"/>
      <c r="S19" s="31" t="s">
        <v>4</v>
      </c>
      <c r="T19" s="31"/>
      <c r="U19" s="32"/>
      <c r="V19" s="32"/>
      <c r="W19" s="33"/>
      <c r="X19" s="33"/>
      <c r="Y19" s="22">
        <v>6</v>
      </c>
    </row>
    <row r="20" spans="1:26" x14ac:dyDescent="0.2">
      <c r="A20" s="11"/>
      <c r="B20" s="12"/>
      <c r="C20" s="12"/>
      <c r="D20" s="12"/>
      <c r="E20" s="12"/>
      <c r="F20" s="12"/>
      <c r="G20" s="22"/>
      <c r="H20" s="16">
        <v>7</v>
      </c>
      <c r="I20" s="25" t="s">
        <v>15</v>
      </c>
      <c r="J20" s="25" t="s">
        <v>113</v>
      </c>
      <c r="K20" s="34" t="s">
        <v>68</v>
      </c>
      <c r="L20" s="26" t="s">
        <v>84</v>
      </c>
      <c r="M20" s="27"/>
      <c r="N20" s="27"/>
      <c r="O20" s="28"/>
      <c r="P20" s="28"/>
      <c r="Q20" s="25"/>
      <c r="R20" s="25" t="s">
        <v>80</v>
      </c>
      <c r="S20" s="34" t="s">
        <v>115</v>
      </c>
      <c r="T20" s="26" t="s">
        <v>4</v>
      </c>
      <c r="U20" s="27"/>
      <c r="V20" s="27"/>
      <c r="W20" s="28"/>
      <c r="X20" s="28"/>
      <c r="Y20" s="22">
        <v>7</v>
      </c>
    </row>
    <row r="21" spans="1:26" ht="12.75" x14ac:dyDescent="0.2">
      <c r="A21" s="105" t="s">
        <v>407</v>
      </c>
      <c r="B21" s="105"/>
      <c r="C21" s="105"/>
      <c r="D21" s="105"/>
      <c r="E21" s="105"/>
      <c r="F21" s="105"/>
      <c r="G21" s="22"/>
      <c r="H21" s="16">
        <v>8</v>
      </c>
      <c r="I21" s="30" t="s">
        <v>15</v>
      </c>
      <c r="J21" s="30" t="s">
        <v>113</v>
      </c>
      <c r="K21" s="31" t="s">
        <v>68</v>
      </c>
      <c r="L21" s="36" t="s">
        <v>84</v>
      </c>
      <c r="M21" s="32"/>
      <c r="N21" s="32"/>
      <c r="O21" s="33"/>
      <c r="P21" s="33"/>
      <c r="Q21" s="30" t="s">
        <v>124</v>
      </c>
      <c r="R21" s="30" t="s">
        <v>80</v>
      </c>
      <c r="S21" s="31" t="s">
        <v>115</v>
      </c>
      <c r="T21" s="36" t="s">
        <v>4</v>
      </c>
      <c r="U21" s="32"/>
      <c r="V21" s="32"/>
      <c r="W21" s="33"/>
      <c r="X21" s="33"/>
      <c r="Y21" s="22">
        <v>8</v>
      </c>
    </row>
    <row r="22" spans="1:26" x14ac:dyDescent="0.2">
      <c r="A22" s="9"/>
      <c r="B22" s="9"/>
      <c r="C22" s="9"/>
      <c r="D22" s="9"/>
      <c r="E22" s="9"/>
      <c r="F22" s="9"/>
      <c r="G22" s="22"/>
      <c r="H22" s="16">
        <v>9</v>
      </c>
      <c r="I22" s="18" t="s">
        <v>15</v>
      </c>
      <c r="J22" s="18" t="s">
        <v>115</v>
      </c>
      <c r="K22" s="18" t="s">
        <v>68</v>
      </c>
      <c r="L22" s="18" t="s">
        <v>4</v>
      </c>
      <c r="M22" s="18" t="s">
        <v>113</v>
      </c>
      <c r="N22" s="18" t="s">
        <v>80</v>
      </c>
      <c r="O22" s="18"/>
      <c r="P22" s="18"/>
      <c r="Q22" s="18" t="s">
        <v>84</v>
      </c>
      <c r="R22" s="18"/>
      <c r="S22" s="18" t="s">
        <v>124</v>
      </c>
      <c r="T22" s="18"/>
      <c r="U22" s="18" t="s">
        <v>118</v>
      </c>
      <c r="V22" s="18"/>
      <c r="W22" s="18"/>
      <c r="X22" s="18"/>
      <c r="Y22" s="22">
        <v>9</v>
      </c>
    </row>
    <row r="23" spans="1:26" x14ac:dyDescent="0.2">
      <c r="A23" s="101" t="s">
        <v>0</v>
      </c>
      <c r="B23" s="101"/>
      <c r="C23" s="102" t="s">
        <v>1</v>
      </c>
      <c r="D23" s="102"/>
      <c r="E23" s="103" t="s">
        <v>2</v>
      </c>
      <c r="F23" s="103"/>
      <c r="G23" s="22"/>
      <c r="H23" s="16">
        <v>10</v>
      </c>
      <c r="I23" s="30" t="s">
        <v>15</v>
      </c>
      <c r="J23" s="30" t="s">
        <v>115</v>
      </c>
      <c r="K23" s="36" t="s">
        <v>68</v>
      </c>
      <c r="L23" s="36" t="s">
        <v>4</v>
      </c>
      <c r="M23" s="32" t="s">
        <v>118</v>
      </c>
      <c r="N23" s="32" t="s">
        <v>80</v>
      </c>
      <c r="O23" s="37"/>
      <c r="P23" s="37"/>
      <c r="Q23" s="30" t="s">
        <v>84</v>
      </c>
      <c r="R23" s="30" t="s">
        <v>113</v>
      </c>
      <c r="S23" s="36" t="s">
        <v>124</v>
      </c>
      <c r="T23" s="36"/>
      <c r="U23" s="32" t="s">
        <v>168</v>
      </c>
      <c r="V23" s="32"/>
      <c r="W23" s="37"/>
      <c r="X23" s="37"/>
      <c r="Y23" s="22">
        <v>10</v>
      </c>
    </row>
    <row r="24" spans="1:26" x14ac:dyDescent="0.2">
      <c r="A24" s="20" t="s">
        <v>15</v>
      </c>
      <c r="B24" s="20" t="s">
        <v>84</v>
      </c>
      <c r="C24" s="20" t="s">
        <v>68</v>
      </c>
      <c r="D24" s="86" t="s">
        <v>124</v>
      </c>
      <c r="E24" s="20" t="s">
        <v>113</v>
      </c>
      <c r="F24" s="86" t="s">
        <v>4</v>
      </c>
      <c r="G24" s="22"/>
      <c r="H24" s="16">
        <v>11</v>
      </c>
      <c r="I24" s="25" t="s">
        <v>15</v>
      </c>
      <c r="J24" s="25" t="s">
        <v>4</v>
      </c>
      <c r="K24" s="26" t="s">
        <v>68</v>
      </c>
      <c r="L24" s="26" t="s">
        <v>80</v>
      </c>
      <c r="M24" s="27" t="s">
        <v>113</v>
      </c>
      <c r="N24" s="27" t="s">
        <v>84</v>
      </c>
      <c r="O24" s="38"/>
      <c r="P24" s="38"/>
      <c r="Q24" s="25" t="s">
        <v>118</v>
      </c>
      <c r="R24" s="25"/>
      <c r="S24" s="26" t="s">
        <v>168</v>
      </c>
      <c r="T24" s="26" t="s">
        <v>115</v>
      </c>
      <c r="U24" s="27" t="s">
        <v>60</v>
      </c>
      <c r="V24" s="27" t="s">
        <v>124</v>
      </c>
      <c r="W24" s="38"/>
      <c r="X24" s="38"/>
      <c r="Y24" s="22">
        <v>11</v>
      </c>
    </row>
    <row r="25" spans="1:26" x14ac:dyDescent="0.2">
      <c r="A25" s="86" t="s">
        <v>65</v>
      </c>
      <c r="B25" s="20" t="s">
        <v>115</v>
      </c>
      <c r="C25" s="20" t="s">
        <v>60</v>
      </c>
      <c r="D25" s="20" t="s">
        <v>118</v>
      </c>
      <c r="E25" s="20" t="s">
        <v>168</v>
      </c>
      <c r="F25" s="21" t="s">
        <v>80</v>
      </c>
      <c r="G25" s="22"/>
      <c r="H25" s="16">
        <v>12</v>
      </c>
      <c r="I25" s="30" t="s">
        <v>15</v>
      </c>
      <c r="J25" s="30" t="s">
        <v>4</v>
      </c>
      <c r="K25" s="36" t="s">
        <v>68</v>
      </c>
      <c r="L25" s="36" t="s">
        <v>80</v>
      </c>
      <c r="M25" s="32" t="s">
        <v>113</v>
      </c>
      <c r="N25" s="32" t="s">
        <v>84</v>
      </c>
      <c r="O25" s="33"/>
      <c r="P25" s="33"/>
      <c r="Q25" s="30" t="s">
        <v>118</v>
      </c>
      <c r="R25" s="30" t="s">
        <v>65</v>
      </c>
      <c r="S25" s="36" t="s">
        <v>168</v>
      </c>
      <c r="T25" s="36" t="s">
        <v>115</v>
      </c>
      <c r="U25" s="32" t="s">
        <v>60</v>
      </c>
      <c r="V25" s="32" t="s">
        <v>124</v>
      </c>
      <c r="W25" s="33"/>
      <c r="X25" s="33"/>
      <c r="Y25" s="22">
        <v>12</v>
      </c>
    </row>
    <row r="26" spans="1:26" x14ac:dyDescent="0.2">
      <c r="A26" s="11"/>
      <c r="B26" s="12"/>
      <c r="C26" s="12"/>
      <c r="D26" s="12"/>
      <c r="E26" s="12"/>
      <c r="F26" s="12"/>
      <c r="G26" s="22"/>
      <c r="H26" s="16">
        <v>13</v>
      </c>
      <c r="I26" s="25" t="s">
        <v>15</v>
      </c>
      <c r="J26" s="25" t="s">
        <v>4</v>
      </c>
      <c r="K26" s="26" t="s">
        <v>68</v>
      </c>
      <c r="L26" s="26" t="s">
        <v>80</v>
      </c>
      <c r="M26" s="27" t="s">
        <v>113</v>
      </c>
      <c r="N26" s="27" t="s">
        <v>84</v>
      </c>
      <c r="O26" s="38" t="s">
        <v>115</v>
      </c>
      <c r="P26" s="38" t="s">
        <v>124</v>
      </c>
      <c r="Q26" s="25" t="s">
        <v>118</v>
      </c>
      <c r="R26" s="25">
        <v>0</v>
      </c>
      <c r="S26" s="26" t="s">
        <v>168</v>
      </c>
      <c r="T26" s="26"/>
      <c r="U26" s="27" t="s">
        <v>60</v>
      </c>
      <c r="V26" s="27"/>
      <c r="W26" s="38" t="s">
        <v>65</v>
      </c>
      <c r="X26" s="38"/>
      <c r="Y26" s="22">
        <v>13</v>
      </c>
    </row>
    <row r="27" spans="1:26" ht="12.75" x14ac:dyDescent="0.2">
      <c r="A27" s="105" t="s">
        <v>408</v>
      </c>
      <c r="B27" s="105"/>
      <c r="C27" s="105"/>
      <c r="D27" s="105"/>
      <c r="E27" s="105"/>
      <c r="F27" s="105"/>
      <c r="G27" s="22"/>
      <c r="H27" s="16">
        <v>14</v>
      </c>
      <c r="I27" s="30" t="s">
        <v>15</v>
      </c>
      <c r="J27" s="30" t="s">
        <v>4</v>
      </c>
      <c r="K27" s="36" t="s">
        <v>68</v>
      </c>
      <c r="L27" s="36" t="s">
        <v>80</v>
      </c>
      <c r="M27" s="32" t="s">
        <v>113</v>
      </c>
      <c r="N27" s="32" t="s">
        <v>84</v>
      </c>
      <c r="O27" s="33" t="s">
        <v>115</v>
      </c>
      <c r="P27" s="33" t="s">
        <v>124</v>
      </c>
      <c r="Q27" s="30" t="s">
        <v>118</v>
      </c>
      <c r="R27" s="30">
        <v>0</v>
      </c>
      <c r="S27" s="36" t="s">
        <v>168</v>
      </c>
      <c r="T27" s="36">
        <v>0</v>
      </c>
      <c r="U27" s="32" t="s">
        <v>60</v>
      </c>
      <c r="V27" s="32"/>
      <c r="W27" s="33" t="s">
        <v>65</v>
      </c>
      <c r="X27" s="33"/>
      <c r="Y27" s="22">
        <v>14</v>
      </c>
    </row>
    <row r="28" spans="1:26" ht="12.75" x14ac:dyDescent="0.2">
      <c r="A28" s="29"/>
      <c r="B28" s="29"/>
      <c r="C28" s="29"/>
      <c r="D28" s="29"/>
      <c r="E28" s="29"/>
      <c r="F28" s="29"/>
      <c r="G28" s="22"/>
      <c r="H28" s="16">
        <v>15</v>
      </c>
      <c r="I28" s="25" t="s">
        <v>15</v>
      </c>
      <c r="J28" s="25" t="s">
        <v>4</v>
      </c>
      <c r="K28" s="26" t="s">
        <v>68</v>
      </c>
      <c r="L28" s="26" t="s">
        <v>80</v>
      </c>
      <c r="M28" s="27" t="s">
        <v>113</v>
      </c>
      <c r="N28" s="27" t="s">
        <v>84</v>
      </c>
      <c r="O28" s="38" t="s">
        <v>115</v>
      </c>
      <c r="P28" s="38" t="s">
        <v>124</v>
      </c>
      <c r="Q28" s="25" t="s">
        <v>118</v>
      </c>
      <c r="R28" s="25">
        <v>0</v>
      </c>
      <c r="S28" s="26" t="s">
        <v>168</v>
      </c>
      <c r="T28" s="26">
        <v>0</v>
      </c>
      <c r="U28" s="27" t="s">
        <v>60</v>
      </c>
      <c r="V28" s="27">
        <v>0</v>
      </c>
      <c r="W28" s="38" t="s">
        <v>65</v>
      </c>
      <c r="X28" s="38"/>
      <c r="Y28" s="22">
        <v>15</v>
      </c>
    </row>
    <row r="29" spans="1:26" x14ac:dyDescent="0.2">
      <c r="A29" s="114" t="s">
        <v>0</v>
      </c>
      <c r="B29" s="114"/>
      <c r="C29" s="115" t="s">
        <v>1</v>
      </c>
      <c r="D29" s="115"/>
      <c r="E29" s="116" t="s">
        <v>2</v>
      </c>
      <c r="F29" s="116"/>
      <c r="G29" s="22"/>
      <c r="H29" s="19">
        <v>16</v>
      </c>
      <c r="I29" s="30" t="s">
        <v>15</v>
      </c>
      <c r="J29" s="30" t="s">
        <v>4</v>
      </c>
      <c r="K29" s="36" t="s">
        <v>68</v>
      </c>
      <c r="L29" s="36" t="s">
        <v>80</v>
      </c>
      <c r="M29" s="32" t="s">
        <v>113</v>
      </c>
      <c r="N29" s="32" t="s">
        <v>84</v>
      </c>
      <c r="O29" s="33" t="s">
        <v>115</v>
      </c>
      <c r="P29" s="33" t="s">
        <v>124</v>
      </c>
      <c r="Q29" s="30" t="s">
        <v>118</v>
      </c>
      <c r="R29" s="30">
        <v>0</v>
      </c>
      <c r="S29" s="36" t="s">
        <v>168</v>
      </c>
      <c r="T29" s="36">
        <v>0</v>
      </c>
      <c r="U29" s="32" t="s">
        <v>60</v>
      </c>
      <c r="V29" s="32">
        <v>0</v>
      </c>
      <c r="W29" s="33" t="s">
        <v>65</v>
      </c>
      <c r="X29" s="33">
        <v>0</v>
      </c>
      <c r="Y29" s="22">
        <v>16</v>
      </c>
    </row>
    <row r="30" spans="1:26" x14ac:dyDescent="0.2">
      <c r="A30" s="86" t="s">
        <v>15</v>
      </c>
      <c r="B30" s="20" t="s">
        <v>124</v>
      </c>
      <c r="C30" s="20" t="s">
        <v>68</v>
      </c>
      <c r="D30" s="86" t="s">
        <v>84</v>
      </c>
      <c r="E30" s="86" t="s">
        <v>113</v>
      </c>
      <c r="F30" s="20" t="s">
        <v>80</v>
      </c>
      <c r="G30" s="22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22"/>
    </row>
    <row r="31" spans="1:26" x14ac:dyDescent="0.2">
      <c r="A31" s="20" t="s">
        <v>168</v>
      </c>
      <c r="B31" s="20" t="s">
        <v>4</v>
      </c>
      <c r="C31" s="20" t="s">
        <v>115</v>
      </c>
      <c r="D31" s="20" t="s">
        <v>60</v>
      </c>
      <c r="E31" s="20" t="s">
        <v>65</v>
      </c>
      <c r="F31" s="21" t="s">
        <v>118</v>
      </c>
      <c r="G31" s="22"/>
      <c r="H31" s="14">
        <v>3</v>
      </c>
      <c r="I31" s="15">
        <v>2</v>
      </c>
      <c r="J31" s="15">
        <v>3</v>
      </c>
      <c r="K31" s="15">
        <v>4</v>
      </c>
      <c r="L31" s="15">
        <v>5</v>
      </c>
      <c r="M31" s="15">
        <v>6</v>
      </c>
      <c r="N31" s="15">
        <v>7</v>
      </c>
      <c r="O31" s="15">
        <v>8</v>
      </c>
      <c r="P31" s="15">
        <v>9</v>
      </c>
      <c r="Q31" s="15">
        <v>10</v>
      </c>
      <c r="R31" s="15">
        <v>11</v>
      </c>
      <c r="S31" s="15">
        <v>12</v>
      </c>
      <c r="T31" s="15">
        <v>13</v>
      </c>
      <c r="U31" s="15">
        <v>14</v>
      </c>
      <c r="V31" s="15">
        <v>15</v>
      </c>
      <c r="W31" s="15">
        <v>16</v>
      </c>
      <c r="X31" s="15">
        <v>17</v>
      </c>
      <c r="Y31" s="22"/>
    </row>
    <row r="32" spans="1:26" x14ac:dyDescent="0.2">
      <c r="A32" s="11"/>
      <c r="B32" s="12"/>
      <c r="C32" s="12"/>
      <c r="D32" s="12"/>
      <c r="E32" s="12"/>
      <c r="F32" s="12"/>
      <c r="G32" s="22"/>
      <c r="H32" s="16" t="s">
        <v>79</v>
      </c>
      <c r="I32" s="17"/>
      <c r="J32" s="17"/>
      <c r="K32" s="17"/>
      <c r="L32" s="17"/>
      <c r="M32" s="17"/>
      <c r="N32" s="17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2"/>
    </row>
    <row r="33" spans="1:25" ht="12.75" x14ac:dyDescent="0.2">
      <c r="A33" s="40"/>
      <c r="B33" s="40"/>
      <c r="C33" s="40"/>
      <c r="D33" s="40"/>
      <c r="E33" s="40"/>
      <c r="F33" s="40"/>
      <c r="G33" s="22"/>
      <c r="H33" s="16">
        <v>8</v>
      </c>
      <c r="I33" s="30" t="s">
        <v>113</v>
      </c>
      <c r="J33" s="30" t="s">
        <v>80</v>
      </c>
      <c r="K33" s="31" t="s">
        <v>4</v>
      </c>
      <c r="L33" s="36" t="s">
        <v>15</v>
      </c>
      <c r="M33" s="32"/>
      <c r="N33" s="32"/>
      <c r="O33" s="33"/>
      <c r="P33" s="33"/>
      <c r="Q33" s="30" t="s">
        <v>84</v>
      </c>
      <c r="R33" s="30" t="s">
        <v>124</v>
      </c>
      <c r="S33" s="31" t="s">
        <v>68</v>
      </c>
      <c r="T33" s="36" t="s">
        <v>115</v>
      </c>
      <c r="U33" s="32"/>
      <c r="V33" s="32"/>
      <c r="W33" s="33"/>
      <c r="X33" s="33"/>
      <c r="Y33" s="22">
        <v>8</v>
      </c>
    </row>
    <row r="34" spans="1:25" ht="11.25" customHeight="1" x14ac:dyDescent="0.2">
      <c r="A34" s="100" t="s">
        <v>78</v>
      </c>
      <c r="B34" s="100"/>
      <c r="C34" s="100"/>
      <c r="D34" s="100"/>
      <c r="E34" s="100"/>
      <c r="F34" s="100"/>
      <c r="G34" s="22"/>
      <c r="H34" s="16">
        <v>9</v>
      </c>
      <c r="I34" s="18" t="s">
        <v>4</v>
      </c>
      <c r="J34" s="18" t="s">
        <v>15</v>
      </c>
      <c r="K34" s="18" t="s">
        <v>80</v>
      </c>
      <c r="L34" s="18" t="s">
        <v>68</v>
      </c>
      <c r="M34" s="18" t="s">
        <v>115</v>
      </c>
      <c r="N34" s="18" t="s">
        <v>113</v>
      </c>
      <c r="O34" s="18"/>
      <c r="P34" s="18"/>
      <c r="Q34" s="18" t="s">
        <v>118</v>
      </c>
      <c r="R34" s="18"/>
      <c r="S34" s="18" t="s">
        <v>84</v>
      </c>
      <c r="T34" s="18"/>
      <c r="U34" s="18" t="s">
        <v>124</v>
      </c>
      <c r="V34" s="18"/>
      <c r="W34" s="18"/>
      <c r="X34" s="18"/>
      <c r="Y34" s="22">
        <v>9</v>
      </c>
    </row>
    <row r="35" spans="1:25" ht="11.25" customHeight="1" x14ac:dyDescent="0.2">
      <c r="A35" s="100"/>
      <c r="B35" s="100"/>
      <c r="C35" s="100"/>
      <c r="D35" s="100"/>
      <c r="E35" s="100"/>
      <c r="F35" s="100"/>
      <c r="G35" s="22"/>
      <c r="H35" s="16">
        <v>10</v>
      </c>
      <c r="I35" s="30" t="s">
        <v>4</v>
      </c>
      <c r="J35" s="30" t="s">
        <v>15</v>
      </c>
      <c r="K35" s="36" t="s">
        <v>80</v>
      </c>
      <c r="L35" s="36" t="s">
        <v>68</v>
      </c>
      <c r="M35" s="32" t="s">
        <v>115</v>
      </c>
      <c r="N35" s="32" t="s">
        <v>113</v>
      </c>
      <c r="O35" s="37"/>
      <c r="P35" s="37"/>
      <c r="Q35" s="30" t="s">
        <v>118</v>
      </c>
      <c r="R35" s="30" t="s">
        <v>84</v>
      </c>
      <c r="S35" s="36" t="s">
        <v>168</v>
      </c>
      <c r="T35" s="36"/>
      <c r="U35" s="32" t="s">
        <v>124</v>
      </c>
      <c r="V35" s="32"/>
      <c r="W35" s="37"/>
      <c r="X35" s="37"/>
      <c r="Y35" s="22">
        <v>10</v>
      </c>
    </row>
    <row r="36" spans="1:25" x14ac:dyDescent="0.2">
      <c r="A36" s="22"/>
      <c r="B36" s="22"/>
      <c r="C36" s="22"/>
      <c r="D36" s="22"/>
      <c r="E36" s="22"/>
      <c r="F36" s="22"/>
      <c r="G36" s="22"/>
      <c r="H36" s="16">
        <v>11</v>
      </c>
      <c r="I36" s="25" t="s">
        <v>15</v>
      </c>
      <c r="J36" s="25" t="s">
        <v>84</v>
      </c>
      <c r="K36" s="26" t="s">
        <v>68</v>
      </c>
      <c r="L36" s="26" t="s">
        <v>124</v>
      </c>
      <c r="M36" s="27" t="s">
        <v>113</v>
      </c>
      <c r="N36" s="27" t="s">
        <v>4</v>
      </c>
      <c r="O36" s="38"/>
      <c r="P36" s="38"/>
      <c r="Q36" s="25"/>
      <c r="R36" s="25" t="s">
        <v>115</v>
      </c>
      <c r="S36" s="26" t="s">
        <v>60</v>
      </c>
      <c r="T36" s="26" t="s">
        <v>118</v>
      </c>
      <c r="U36" s="27" t="s">
        <v>168</v>
      </c>
      <c r="V36" s="27" t="s">
        <v>80</v>
      </c>
      <c r="W36" s="38"/>
      <c r="X36" s="38"/>
      <c r="Y36" s="22">
        <v>11</v>
      </c>
    </row>
    <row r="37" spans="1:25" ht="11.25" hidden="1" customHeight="1" x14ac:dyDescent="0.2">
      <c r="A37" s="22"/>
      <c r="B37" s="22"/>
      <c r="C37" s="22"/>
      <c r="D37" s="22"/>
      <c r="E37" s="22"/>
      <c r="F37" s="22"/>
      <c r="G37" s="22"/>
      <c r="H37" s="16">
        <v>12</v>
      </c>
      <c r="I37" s="30" t="s">
        <v>15</v>
      </c>
      <c r="J37" s="30" t="s">
        <v>84</v>
      </c>
      <c r="K37" s="36" t="s">
        <v>68</v>
      </c>
      <c r="L37" s="36" t="s">
        <v>124</v>
      </c>
      <c r="M37" s="32" t="s">
        <v>113</v>
      </c>
      <c r="N37" s="32" t="s">
        <v>4</v>
      </c>
      <c r="O37" s="33"/>
      <c r="P37" s="33"/>
      <c r="Q37" s="30" t="s">
        <v>65</v>
      </c>
      <c r="R37" s="30" t="s">
        <v>115</v>
      </c>
      <c r="S37" s="36" t="s">
        <v>60</v>
      </c>
      <c r="T37" s="36" t="s">
        <v>118</v>
      </c>
      <c r="U37" s="32" t="s">
        <v>168</v>
      </c>
      <c r="V37" s="32" t="s">
        <v>80</v>
      </c>
      <c r="W37" s="33"/>
      <c r="X37" s="33"/>
      <c r="Y37" s="22">
        <v>12</v>
      </c>
    </row>
    <row r="38" spans="1:25" ht="11.25" hidden="1" customHeight="1" x14ac:dyDescent="0.2">
      <c r="A38" s="22"/>
      <c r="B38" s="22"/>
      <c r="C38" s="22"/>
      <c r="D38" s="22"/>
      <c r="E38" s="22"/>
      <c r="F38" s="22"/>
      <c r="G38" s="22"/>
      <c r="H38" s="16">
        <v>13</v>
      </c>
      <c r="I38" s="25" t="s">
        <v>15</v>
      </c>
      <c r="J38" s="25" t="s">
        <v>84</v>
      </c>
      <c r="K38" s="26" t="s">
        <v>68</v>
      </c>
      <c r="L38" s="26" t="s">
        <v>124</v>
      </c>
      <c r="M38" s="27" t="s">
        <v>113</v>
      </c>
      <c r="N38" s="27" t="s">
        <v>4</v>
      </c>
      <c r="O38" s="38" t="s">
        <v>115</v>
      </c>
      <c r="P38" s="38" t="s">
        <v>80</v>
      </c>
      <c r="Q38" s="25" t="s">
        <v>65</v>
      </c>
      <c r="R38" s="25"/>
      <c r="S38" s="26" t="s">
        <v>60</v>
      </c>
      <c r="T38" s="26">
        <v>0</v>
      </c>
      <c r="U38" s="27" t="s">
        <v>168</v>
      </c>
      <c r="V38" s="27"/>
      <c r="W38" s="38" t="s">
        <v>118</v>
      </c>
      <c r="X38" s="38"/>
      <c r="Y38" s="22">
        <v>13</v>
      </c>
    </row>
    <row r="39" spans="1:25" ht="11.25" hidden="1" customHeight="1" x14ac:dyDescent="0.2">
      <c r="A39" s="22"/>
      <c r="B39" s="22"/>
      <c r="C39" s="22"/>
      <c r="D39" s="22"/>
      <c r="E39" s="22"/>
      <c r="F39" s="22"/>
      <c r="G39" s="22"/>
      <c r="H39" s="16">
        <v>14</v>
      </c>
      <c r="I39" s="30" t="s">
        <v>15</v>
      </c>
      <c r="J39" s="30" t="s">
        <v>84</v>
      </c>
      <c r="K39" s="36" t="s">
        <v>68</v>
      </c>
      <c r="L39" s="36" t="s">
        <v>124</v>
      </c>
      <c r="M39" s="32" t="s">
        <v>113</v>
      </c>
      <c r="N39" s="32" t="s">
        <v>4</v>
      </c>
      <c r="O39" s="33" t="s">
        <v>115</v>
      </c>
      <c r="P39" s="33" t="s">
        <v>80</v>
      </c>
      <c r="Q39" s="30" t="s">
        <v>65</v>
      </c>
      <c r="R39" s="30">
        <v>0</v>
      </c>
      <c r="S39" s="36" t="s">
        <v>60</v>
      </c>
      <c r="T39" s="36">
        <v>0</v>
      </c>
      <c r="U39" s="32" t="s">
        <v>168</v>
      </c>
      <c r="V39" s="32"/>
      <c r="W39" s="33" t="s">
        <v>118</v>
      </c>
      <c r="X39" s="33"/>
      <c r="Y39" s="22">
        <v>14</v>
      </c>
    </row>
    <row r="40" spans="1:25" ht="11.25" hidden="1" customHeight="1" x14ac:dyDescent="0.2">
      <c r="A40" s="22"/>
      <c r="B40" s="22"/>
      <c r="C40" s="22"/>
      <c r="D40" s="22"/>
      <c r="E40" s="22"/>
      <c r="F40" s="22"/>
      <c r="G40" s="22"/>
      <c r="H40" s="16">
        <v>15</v>
      </c>
      <c r="I40" s="25" t="s">
        <v>15</v>
      </c>
      <c r="J40" s="25" t="s">
        <v>84</v>
      </c>
      <c r="K40" s="26" t="s">
        <v>68</v>
      </c>
      <c r="L40" s="26" t="s">
        <v>124</v>
      </c>
      <c r="M40" s="27" t="s">
        <v>113</v>
      </c>
      <c r="N40" s="27" t="s">
        <v>4</v>
      </c>
      <c r="O40" s="38" t="s">
        <v>115</v>
      </c>
      <c r="P40" s="38" t="s">
        <v>80</v>
      </c>
      <c r="Q40" s="25" t="s">
        <v>65</v>
      </c>
      <c r="R40" s="25">
        <v>0</v>
      </c>
      <c r="S40" s="26" t="s">
        <v>60</v>
      </c>
      <c r="T40" s="26">
        <v>0</v>
      </c>
      <c r="U40" s="27" t="s">
        <v>168</v>
      </c>
      <c r="V40" s="27"/>
      <c r="W40" s="38" t="s">
        <v>118</v>
      </c>
      <c r="X40" s="38">
        <v>0</v>
      </c>
      <c r="Y40" s="22">
        <v>15</v>
      </c>
    </row>
    <row r="41" spans="1:25" ht="11.25" hidden="1" customHeight="1" x14ac:dyDescent="0.2">
      <c r="A41" s="22"/>
      <c r="B41" s="22"/>
      <c r="C41" s="22"/>
      <c r="D41" s="22"/>
      <c r="E41" s="22"/>
      <c r="F41" s="22"/>
      <c r="G41" s="22"/>
      <c r="H41" s="19">
        <v>16</v>
      </c>
      <c r="I41" s="30" t="s">
        <v>15</v>
      </c>
      <c r="J41" s="30" t="s">
        <v>84</v>
      </c>
      <c r="K41" s="36" t="s">
        <v>68</v>
      </c>
      <c r="L41" s="36" t="s">
        <v>124</v>
      </c>
      <c r="M41" s="32" t="s">
        <v>113</v>
      </c>
      <c r="N41" s="32" t="s">
        <v>4</v>
      </c>
      <c r="O41" s="33" t="s">
        <v>115</v>
      </c>
      <c r="P41" s="33" t="s">
        <v>80</v>
      </c>
      <c r="Q41" s="30" t="s">
        <v>65</v>
      </c>
      <c r="R41" s="30">
        <v>0</v>
      </c>
      <c r="S41" s="36" t="s">
        <v>60</v>
      </c>
      <c r="T41" s="36">
        <v>0</v>
      </c>
      <c r="U41" s="32" t="s">
        <v>168</v>
      </c>
      <c r="V41" s="32">
        <v>0</v>
      </c>
      <c r="W41" s="33" t="s">
        <v>118</v>
      </c>
      <c r="X41" s="33">
        <v>0</v>
      </c>
      <c r="Y41" s="22">
        <v>16</v>
      </c>
    </row>
    <row r="42" spans="1:25" ht="11.25" hidden="1" customHeight="1" x14ac:dyDescent="0.2">
      <c r="A42" s="22"/>
      <c r="B42" s="22"/>
      <c r="C42" s="22"/>
      <c r="D42" s="22"/>
      <c r="E42" s="22"/>
      <c r="F42" s="22"/>
      <c r="G42" s="22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22"/>
    </row>
    <row r="43" spans="1:25" ht="11.25" hidden="1" customHeight="1" x14ac:dyDescent="0.2">
      <c r="A43" s="22"/>
      <c r="B43" s="22"/>
      <c r="C43" s="22"/>
      <c r="D43" s="22"/>
      <c r="E43" s="22"/>
      <c r="F43" s="22"/>
      <c r="G43" s="22"/>
      <c r="H43" s="14">
        <v>5</v>
      </c>
      <c r="I43" s="15">
        <v>2</v>
      </c>
      <c r="J43" s="15">
        <v>3</v>
      </c>
      <c r="K43" s="15">
        <v>4</v>
      </c>
      <c r="L43" s="15">
        <v>5</v>
      </c>
      <c r="M43" s="15">
        <v>6</v>
      </c>
      <c r="N43" s="15">
        <v>7</v>
      </c>
      <c r="O43" s="15">
        <v>8</v>
      </c>
      <c r="P43" s="15">
        <v>9</v>
      </c>
      <c r="Q43" s="15">
        <v>10</v>
      </c>
      <c r="R43" s="15">
        <v>11</v>
      </c>
      <c r="S43" s="15">
        <v>12</v>
      </c>
      <c r="T43" s="15">
        <v>13</v>
      </c>
      <c r="U43" s="15">
        <v>14</v>
      </c>
      <c r="V43" s="15">
        <v>15</v>
      </c>
      <c r="W43" s="15">
        <v>16</v>
      </c>
      <c r="X43" s="15">
        <v>17</v>
      </c>
      <c r="Y43" s="22"/>
    </row>
    <row r="44" spans="1:25" ht="11.25" hidden="1" customHeight="1" x14ac:dyDescent="0.2">
      <c r="A44" s="22"/>
      <c r="B44" s="22"/>
      <c r="C44" s="22"/>
      <c r="D44" s="22"/>
      <c r="E44" s="22"/>
      <c r="F44" s="22"/>
      <c r="G44" s="22"/>
      <c r="H44" s="16" t="s">
        <v>79</v>
      </c>
      <c r="I44" s="17"/>
      <c r="J44" s="17"/>
      <c r="K44" s="17"/>
      <c r="L44" s="17"/>
      <c r="M44" s="17"/>
      <c r="N44" s="17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2"/>
    </row>
    <row r="45" spans="1:25" ht="11.25" hidden="1" customHeight="1" x14ac:dyDescent="0.2">
      <c r="A45" s="22"/>
      <c r="B45" s="22"/>
      <c r="C45" s="22"/>
      <c r="D45" s="22"/>
      <c r="E45" s="22"/>
      <c r="F45" s="22"/>
      <c r="G45" s="22"/>
      <c r="H45" s="16">
        <v>4</v>
      </c>
      <c r="I45" s="25"/>
      <c r="J45" s="25"/>
      <c r="K45" s="26"/>
      <c r="L45" s="26"/>
      <c r="M45" s="27"/>
      <c r="N45" s="27"/>
      <c r="O45" s="28"/>
      <c r="P45" s="28"/>
      <c r="Q45" s="25"/>
      <c r="R45" s="25"/>
      <c r="S45" s="26"/>
      <c r="T45" s="26"/>
      <c r="U45" s="27"/>
      <c r="V45" s="27"/>
      <c r="W45" s="28"/>
      <c r="X45" s="28"/>
      <c r="Y45" s="22">
        <v>0</v>
      </c>
    </row>
    <row r="46" spans="1:25" ht="11.25" hidden="1" customHeight="1" x14ac:dyDescent="0.2">
      <c r="A46" s="22"/>
      <c r="B46" s="22"/>
      <c r="C46" s="22"/>
      <c r="D46" s="22"/>
      <c r="E46" s="22"/>
      <c r="F46" s="22"/>
      <c r="G46" s="22"/>
      <c r="H46" s="16">
        <v>6</v>
      </c>
      <c r="I46" s="30" t="s">
        <v>115</v>
      </c>
      <c r="J46" s="30" t="s">
        <v>4</v>
      </c>
      <c r="K46" s="31" t="s">
        <v>68</v>
      </c>
      <c r="L46" s="31" t="s">
        <v>113</v>
      </c>
      <c r="M46" s="32"/>
      <c r="N46" s="32"/>
      <c r="O46" s="33"/>
      <c r="P46" s="33"/>
      <c r="Q46" s="30" t="s">
        <v>15</v>
      </c>
      <c r="R46" s="30"/>
      <c r="S46" s="31" t="s">
        <v>80</v>
      </c>
      <c r="T46" s="31"/>
      <c r="U46" s="32"/>
      <c r="V46" s="32"/>
      <c r="W46" s="33"/>
      <c r="X46" s="33"/>
      <c r="Y46" s="22">
        <v>6</v>
      </c>
    </row>
    <row r="47" spans="1:25" ht="11.25" hidden="1" customHeight="1" x14ac:dyDescent="0.2">
      <c r="A47" s="22"/>
      <c r="B47" s="22"/>
      <c r="C47" s="22"/>
      <c r="D47" s="22"/>
      <c r="E47" s="22"/>
      <c r="F47" s="22"/>
      <c r="G47" s="22"/>
      <c r="H47" s="16">
        <v>7</v>
      </c>
      <c r="I47" s="25" t="s">
        <v>4</v>
      </c>
      <c r="J47" s="25" t="s">
        <v>80</v>
      </c>
      <c r="K47" s="34" t="s">
        <v>68</v>
      </c>
      <c r="L47" s="26" t="s">
        <v>15</v>
      </c>
      <c r="M47" s="27"/>
      <c r="N47" s="27"/>
      <c r="O47" s="28"/>
      <c r="P47" s="28"/>
      <c r="Q47" s="25" t="s">
        <v>115</v>
      </c>
      <c r="R47" s="25"/>
      <c r="S47" s="34" t="s">
        <v>84</v>
      </c>
      <c r="T47" s="26" t="s">
        <v>113</v>
      </c>
      <c r="U47" s="27"/>
      <c r="V47" s="27"/>
      <c r="W47" s="28"/>
      <c r="X47" s="28"/>
      <c r="Y47" s="22">
        <v>7</v>
      </c>
    </row>
    <row r="48" spans="1:25" ht="11.25" hidden="1" customHeight="1" x14ac:dyDescent="0.2">
      <c r="A48" s="22"/>
      <c r="B48" s="22"/>
      <c r="C48" s="22"/>
      <c r="D48" s="22"/>
      <c r="E48" s="22"/>
      <c r="F48" s="22"/>
      <c r="G48" s="22"/>
      <c r="H48" s="16">
        <v>8</v>
      </c>
      <c r="I48" s="30" t="s">
        <v>4</v>
      </c>
      <c r="J48" s="30" t="s">
        <v>80</v>
      </c>
      <c r="K48" s="31" t="s">
        <v>68</v>
      </c>
      <c r="L48" s="36" t="s">
        <v>15</v>
      </c>
      <c r="M48" s="32"/>
      <c r="N48" s="32"/>
      <c r="O48" s="33"/>
      <c r="P48" s="33"/>
      <c r="Q48" s="30" t="s">
        <v>115</v>
      </c>
      <c r="R48" s="30" t="s">
        <v>124</v>
      </c>
      <c r="S48" s="31" t="s">
        <v>84</v>
      </c>
      <c r="T48" s="36" t="s">
        <v>113</v>
      </c>
      <c r="U48" s="32"/>
      <c r="V48" s="32"/>
      <c r="W48" s="33"/>
      <c r="X48" s="33"/>
      <c r="Y48" s="22">
        <v>8</v>
      </c>
    </row>
    <row r="49" spans="1:25" ht="11.25" hidden="1" customHeight="1" x14ac:dyDescent="0.2">
      <c r="A49" s="22"/>
      <c r="B49" s="22"/>
      <c r="C49" s="22"/>
      <c r="D49" s="22"/>
      <c r="E49" s="22"/>
      <c r="F49" s="22"/>
      <c r="G49" s="22"/>
      <c r="H49" s="16">
        <v>9</v>
      </c>
      <c r="I49" s="18" t="s">
        <v>15</v>
      </c>
      <c r="J49" s="18" t="s">
        <v>68</v>
      </c>
      <c r="K49" s="18" t="s">
        <v>115</v>
      </c>
      <c r="L49" s="18" t="s">
        <v>4</v>
      </c>
      <c r="M49" s="18" t="s">
        <v>84</v>
      </c>
      <c r="N49" s="18" t="s">
        <v>124</v>
      </c>
      <c r="O49" s="18"/>
      <c r="P49" s="18"/>
      <c r="Q49" s="18" t="s">
        <v>113</v>
      </c>
      <c r="R49" s="18"/>
      <c r="S49" s="18" t="s">
        <v>80</v>
      </c>
      <c r="T49" s="18"/>
      <c r="U49" s="18" t="s">
        <v>118</v>
      </c>
      <c r="V49" s="18"/>
      <c r="W49" s="18"/>
      <c r="X49" s="18"/>
      <c r="Y49" s="22">
        <v>9</v>
      </c>
    </row>
    <row r="50" spans="1:25" ht="11.25" hidden="1" customHeight="1" x14ac:dyDescent="0.2">
      <c r="A50" s="22"/>
      <c r="B50" s="22"/>
      <c r="C50" s="22"/>
      <c r="D50" s="22"/>
      <c r="E50" s="22"/>
      <c r="F50" s="22"/>
      <c r="G50" s="22"/>
      <c r="H50" s="16">
        <v>10</v>
      </c>
      <c r="I50" s="30" t="s">
        <v>15</v>
      </c>
      <c r="J50" s="30" t="s">
        <v>68</v>
      </c>
      <c r="K50" s="36" t="s">
        <v>115</v>
      </c>
      <c r="L50" s="36" t="s">
        <v>4</v>
      </c>
      <c r="M50" s="32" t="s">
        <v>84</v>
      </c>
      <c r="N50" s="32" t="s">
        <v>124</v>
      </c>
      <c r="O50" s="37"/>
      <c r="P50" s="37"/>
      <c r="Q50" s="30" t="s">
        <v>113</v>
      </c>
      <c r="R50" s="30"/>
      <c r="S50" s="36" t="s">
        <v>80</v>
      </c>
      <c r="T50" s="36"/>
      <c r="U50" s="32" t="s">
        <v>118</v>
      </c>
      <c r="V50" s="32" t="s">
        <v>168</v>
      </c>
      <c r="W50" s="37"/>
      <c r="X50" s="37"/>
      <c r="Y50" s="22">
        <v>10</v>
      </c>
    </row>
    <row r="51" spans="1:25" ht="11.25" hidden="1" customHeight="1" x14ac:dyDescent="0.2">
      <c r="A51" s="22"/>
      <c r="B51" s="22"/>
      <c r="C51" s="22"/>
      <c r="D51" s="22"/>
      <c r="E51" s="22"/>
      <c r="F51" s="22"/>
      <c r="G51" s="22"/>
      <c r="H51" s="16">
        <v>11</v>
      </c>
      <c r="I51" s="25" t="s">
        <v>15</v>
      </c>
      <c r="J51" s="25" t="s">
        <v>124</v>
      </c>
      <c r="K51" s="26" t="s">
        <v>68</v>
      </c>
      <c r="L51" s="26" t="s">
        <v>84</v>
      </c>
      <c r="M51" s="27" t="s">
        <v>113</v>
      </c>
      <c r="N51" s="27" t="s">
        <v>80</v>
      </c>
      <c r="O51" s="38"/>
      <c r="P51" s="38"/>
      <c r="Q51" s="25" t="s">
        <v>168</v>
      </c>
      <c r="R51" s="25" t="s">
        <v>4</v>
      </c>
      <c r="S51" s="26" t="s">
        <v>115</v>
      </c>
      <c r="T51" s="26" t="s">
        <v>60</v>
      </c>
      <c r="U51" s="27"/>
      <c r="V51" s="27" t="s">
        <v>118</v>
      </c>
      <c r="W51" s="38"/>
      <c r="X51" s="38"/>
      <c r="Y51" s="22">
        <v>11</v>
      </c>
    </row>
    <row r="52" spans="1:25" ht="11.25" hidden="1" customHeight="1" x14ac:dyDescent="0.2">
      <c r="A52" s="22"/>
      <c r="B52" s="22"/>
      <c r="C52" s="22"/>
      <c r="D52" s="22"/>
      <c r="E52" s="22"/>
      <c r="F52" s="22"/>
      <c r="G52" s="22"/>
      <c r="H52" s="16">
        <v>12</v>
      </c>
      <c r="I52" s="30" t="s">
        <v>15</v>
      </c>
      <c r="J52" s="30" t="s">
        <v>124</v>
      </c>
      <c r="K52" s="36" t="s">
        <v>68</v>
      </c>
      <c r="L52" s="36" t="s">
        <v>84</v>
      </c>
      <c r="M52" s="32" t="s">
        <v>113</v>
      </c>
      <c r="N52" s="32" t="s">
        <v>80</v>
      </c>
      <c r="O52" s="33"/>
      <c r="P52" s="33"/>
      <c r="Q52" s="30" t="s">
        <v>168</v>
      </c>
      <c r="R52" s="30" t="s">
        <v>4</v>
      </c>
      <c r="S52" s="36" t="s">
        <v>115</v>
      </c>
      <c r="T52" s="36" t="s">
        <v>60</v>
      </c>
      <c r="U52" s="32" t="s">
        <v>65</v>
      </c>
      <c r="V52" s="32" t="s">
        <v>118</v>
      </c>
      <c r="W52" s="33"/>
      <c r="X52" s="33"/>
      <c r="Y52" s="22">
        <v>12</v>
      </c>
    </row>
    <row r="53" spans="1:25" ht="11.25" hidden="1" customHeight="1" x14ac:dyDescent="0.2">
      <c r="A53" s="22"/>
      <c r="B53" s="22"/>
      <c r="C53" s="22"/>
      <c r="D53" s="22"/>
      <c r="E53" s="22"/>
      <c r="F53" s="22"/>
      <c r="G53" s="22"/>
      <c r="H53" s="16">
        <v>13</v>
      </c>
      <c r="I53" s="25" t="s">
        <v>15</v>
      </c>
      <c r="J53" s="25" t="s">
        <v>124</v>
      </c>
      <c r="K53" s="26" t="s">
        <v>68</v>
      </c>
      <c r="L53" s="26" t="s">
        <v>84</v>
      </c>
      <c r="M53" s="27" t="s">
        <v>113</v>
      </c>
      <c r="N53" s="27" t="s">
        <v>80</v>
      </c>
      <c r="O53" s="38" t="s">
        <v>115</v>
      </c>
      <c r="P53" s="38" t="s">
        <v>4</v>
      </c>
      <c r="Q53" s="25" t="s">
        <v>168</v>
      </c>
      <c r="R53" s="25"/>
      <c r="S53" s="26" t="s">
        <v>118</v>
      </c>
      <c r="T53" s="26"/>
      <c r="U53" s="27" t="s">
        <v>65</v>
      </c>
      <c r="V53" s="27">
        <v>0</v>
      </c>
      <c r="W53" s="38" t="s">
        <v>60</v>
      </c>
      <c r="X53" s="38"/>
      <c r="Y53" s="22">
        <v>13</v>
      </c>
    </row>
    <row r="54" spans="1:25" ht="11.25" hidden="1" customHeight="1" x14ac:dyDescent="0.2">
      <c r="A54" s="22"/>
      <c r="B54" s="22"/>
      <c r="C54" s="22"/>
      <c r="D54" s="22"/>
      <c r="E54" s="22"/>
      <c r="F54" s="22"/>
      <c r="G54" s="22"/>
      <c r="H54" s="16">
        <v>14</v>
      </c>
      <c r="I54" s="30" t="s">
        <v>15</v>
      </c>
      <c r="J54" s="30" t="s">
        <v>124</v>
      </c>
      <c r="K54" s="36" t="s">
        <v>68</v>
      </c>
      <c r="L54" s="36" t="s">
        <v>84</v>
      </c>
      <c r="M54" s="32" t="s">
        <v>113</v>
      </c>
      <c r="N54" s="32" t="s">
        <v>80</v>
      </c>
      <c r="O54" s="33" t="s">
        <v>115</v>
      </c>
      <c r="P54" s="33" t="s">
        <v>4</v>
      </c>
      <c r="Q54" s="30" t="s">
        <v>168</v>
      </c>
      <c r="R54" s="30"/>
      <c r="S54" s="36" t="s">
        <v>118</v>
      </c>
      <c r="T54" s="36"/>
      <c r="U54" s="32" t="s">
        <v>65</v>
      </c>
      <c r="V54" s="32">
        <v>0</v>
      </c>
      <c r="W54" s="33" t="s">
        <v>60</v>
      </c>
      <c r="X54" s="33">
        <v>0</v>
      </c>
      <c r="Y54" s="22">
        <v>14</v>
      </c>
    </row>
    <row r="55" spans="1:25" ht="11.25" hidden="1" customHeight="1" x14ac:dyDescent="0.2">
      <c r="A55" s="22"/>
      <c r="B55" s="22"/>
      <c r="C55" s="22"/>
      <c r="D55" s="22"/>
      <c r="E55" s="22"/>
      <c r="F55" s="22"/>
      <c r="G55" s="22"/>
      <c r="H55" s="16">
        <v>15</v>
      </c>
      <c r="I55" s="25" t="s">
        <v>15</v>
      </c>
      <c r="J55" s="25" t="s">
        <v>124</v>
      </c>
      <c r="K55" s="26" t="s">
        <v>68</v>
      </c>
      <c r="L55" s="26" t="s">
        <v>84</v>
      </c>
      <c r="M55" s="27" t="s">
        <v>113</v>
      </c>
      <c r="N55" s="27" t="s">
        <v>80</v>
      </c>
      <c r="O55" s="38" t="s">
        <v>115</v>
      </c>
      <c r="P55" s="38" t="s">
        <v>4</v>
      </c>
      <c r="Q55" s="25" t="s">
        <v>168</v>
      </c>
      <c r="R55" s="25">
        <v>0</v>
      </c>
      <c r="S55" s="26" t="s">
        <v>118</v>
      </c>
      <c r="T55" s="26"/>
      <c r="U55" s="27" t="s">
        <v>65</v>
      </c>
      <c r="V55" s="27">
        <v>0</v>
      </c>
      <c r="W55" s="38" t="s">
        <v>60</v>
      </c>
      <c r="X55" s="38">
        <v>0</v>
      </c>
      <c r="Y55" s="22">
        <v>15</v>
      </c>
    </row>
    <row r="56" spans="1:25" ht="11.25" hidden="1" customHeight="1" x14ac:dyDescent="0.2">
      <c r="A56" s="22"/>
      <c r="B56" s="22"/>
      <c r="C56" s="22"/>
      <c r="D56" s="22"/>
      <c r="E56" s="22"/>
      <c r="F56" s="22"/>
      <c r="G56" s="22"/>
      <c r="H56" s="19">
        <v>16</v>
      </c>
      <c r="I56" s="30" t="s">
        <v>15</v>
      </c>
      <c r="J56" s="30" t="s">
        <v>124</v>
      </c>
      <c r="K56" s="36" t="s">
        <v>68</v>
      </c>
      <c r="L56" s="36" t="s">
        <v>84</v>
      </c>
      <c r="M56" s="32" t="s">
        <v>113</v>
      </c>
      <c r="N56" s="32" t="s">
        <v>80</v>
      </c>
      <c r="O56" s="33" t="s">
        <v>115</v>
      </c>
      <c r="P56" s="33" t="s">
        <v>4</v>
      </c>
      <c r="Q56" s="30" t="s">
        <v>168</v>
      </c>
      <c r="R56" s="30">
        <v>0</v>
      </c>
      <c r="S56" s="36" t="s">
        <v>118</v>
      </c>
      <c r="T56" s="36">
        <v>0</v>
      </c>
      <c r="U56" s="32" t="s">
        <v>65</v>
      </c>
      <c r="V56" s="32">
        <v>0</v>
      </c>
      <c r="W56" s="33" t="s">
        <v>60</v>
      </c>
      <c r="X56" s="33">
        <v>0</v>
      </c>
      <c r="Y56" s="22">
        <v>16</v>
      </c>
    </row>
    <row r="57" spans="1:25" ht="11.25" hidden="1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11.25" hidden="1" customHeight="1" x14ac:dyDescent="0.2">
      <c r="A58" s="22"/>
      <c r="B58" s="22"/>
      <c r="C58" s="22"/>
      <c r="D58" s="22"/>
      <c r="E58" s="22"/>
      <c r="F58" s="22"/>
      <c r="G58" s="22"/>
      <c r="H58" s="14">
        <v>6</v>
      </c>
      <c r="I58" s="15">
        <v>2</v>
      </c>
      <c r="J58" s="15">
        <v>3</v>
      </c>
      <c r="K58" s="15">
        <v>4</v>
      </c>
      <c r="L58" s="15">
        <v>5</v>
      </c>
      <c r="M58" s="15">
        <v>6</v>
      </c>
      <c r="N58" s="15">
        <v>7</v>
      </c>
      <c r="O58" s="15">
        <v>8</v>
      </c>
      <c r="P58" s="15">
        <v>9</v>
      </c>
      <c r="Q58" s="15">
        <v>10</v>
      </c>
      <c r="R58" s="15">
        <v>11</v>
      </c>
      <c r="S58" s="15">
        <v>12</v>
      </c>
      <c r="T58" s="15">
        <v>13</v>
      </c>
      <c r="U58" s="15">
        <v>14</v>
      </c>
      <c r="V58" s="15">
        <v>15</v>
      </c>
      <c r="W58" s="15">
        <v>16</v>
      </c>
      <c r="X58" s="15">
        <v>17</v>
      </c>
      <c r="Y58" s="22"/>
    </row>
    <row r="59" spans="1:25" ht="11.25" hidden="1" customHeight="1" x14ac:dyDescent="0.2">
      <c r="A59" s="22"/>
      <c r="B59" s="22"/>
      <c r="C59" s="22"/>
      <c r="D59" s="22"/>
      <c r="E59" s="22"/>
      <c r="F59" s="22"/>
      <c r="G59" s="22"/>
      <c r="H59" s="16" t="s">
        <v>79</v>
      </c>
      <c r="I59" s="17"/>
      <c r="J59" s="17"/>
      <c r="K59" s="17"/>
      <c r="L59" s="17"/>
      <c r="M59" s="17"/>
      <c r="N59" s="17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2"/>
    </row>
    <row r="60" spans="1:25" ht="11.25" hidden="1" customHeight="1" x14ac:dyDescent="0.2">
      <c r="A60" s="22"/>
      <c r="B60" s="22"/>
      <c r="C60" s="22"/>
      <c r="D60" s="22"/>
      <c r="E60" s="22"/>
      <c r="F60" s="22"/>
      <c r="G60" s="22"/>
      <c r="H60" s="16">
        <v>4</v>
      </c>
      <c r="I60" s="25"/>
      <c r="J60" s="25"/>
      <c r="K60" s="26"/>
      <c r="L60" s="26"/>
      <c r="M60" s="27"/>
      <c r="N60" s="27"/>
      <c r="O60" s="28"/>
      <c r="P60" s="28"/>
      <c r="Q60" s="25"/>
      <c r="R60" s="25"/>
      <c r="S60" s="26"/>
      <c r="T60" s="26"/>
      <c r="U60" s="27"/>
      <c r="V60" s="27"/>
      <c r="W60" s="28"/>
      <c r="X60" s="28"/>
      <c r="Y60" s="22">
        <v>0</v>
      </c>
    </row>
    <row r="61" spans="1:25" ht="11.25" hidden="1" customHeight="1" x14ac:dyDescent="0.2">
      <c r="A61" s="22"/>
      <c r="B61" s="22"/>
      <c r="C61" s="22"/>
      <c r="D61" s="22"/>
      <c r="E61" s="22"/>
      <c r="F61" s="22"/>
      <c r="G61" s="22"/>
      <c r="H61" s="16">
        <v>6</v>
      </c>
      <c r="I61" s="30"/>
      <c r="J61" s="30"/>
      <c r="K61" s="31"/>
      <c r="L61" s="31"/>
      <c r="M61" s="32"/>
      <c r="N61" s="32"/>
      <c r="O61" s="33"/>
      <c r="P61" s="33"/>
      <c r="Q61" s="30"/>
      <c r="R61" s="30"/>
      <c r="S61" s="31"/>
      <c r="T61" s="31"/>
      <c r="U61" s="32"/>
      <c r="V61" s="32"/>
      <c r="W61" s="33"/>
      <c r="X61" s="33"/>
      <c r="Y61" s="22">
        <v>0</v>
      </c>
    </row>
    <row r="62" spans="1:25" ht="11.25" hidden="1" customHeight="1" x14ac:dyDescent="0.2">
      <c r="A62" s="22"/>
      <c r="B62" s="22"/>
      <c r="C62" s="22"/>
      <c r="D62" s="22"/>
      <c r="E62" s="22"/>
      <c r="F62" s="22"/>
      <c r="G62" s="22"/>
      <c r="H62" s="16">
        <v>7</v>
      </c>
      <c r="I62" s="25" t="s">
        <v>113</v>
      </c>
      <c r="J62" s="25" t="s">
        <v>4</v>
      </c>
      <c r="K62" s="34"/>
      <c r="L62" s="26" t="s">
        <v>68</v>
      </c>
      <c r="M62" s="27"/>
      <c r="N62" s="27"/>
      <c r="O62" s="28"/>
      <c r="P62" s="28"/>
      <c r="Q62" s="25" t="s">
        <v>80</v>
      </c>
      <c r="R62" s="25" t="s">
        <v>84</v>
      </c>
      <c r="S62" s="34" t="s">
        <v>15</v>
      </c>
      <c r="T62" s="26" t="s">
        <v>115</v>
      </c>
      <c r="U62" s="27"/>
      <c r="V62" s="27"/>
      <c r="W62" s="28"/>
      <c r="X62" s="28"/>
      <c r="Y62" s="22">
        <v>7</v>
      </c>
    </row>
    <row r="63" spans="1:25" ht="11.25" hidden="1" customHeight="1" x14ac:dyDescent="0.2">
      <c r="A63" s="22"/>
      <c r="B63" s="22"/>
      <c r="C63" s="22"/>
      <c r="D63" s="22"/>
      <c r="E63" s="22"/>
      <c r="F63" s="22"/>
      <c r="G63" s="22"/>
      <c r="H63" s="16">
        <v>8</v>
      </c>
      <c r="I63" s="30" t="s">
        <v>113</v>
      </c>
      <c r="J63" s="30" t="s">
        <v>4</v>
      </c>
      <c r="K63" s="31" t="s">
        <v>124</v>
      </c>
      <c r="L63" s="36" t="s">
        <v>68</v>
      </c>
      <c r="M63" s="32"/>
      <c r="N63" s="32"/>
      <c r="O63" s="33"/>
      <c r="P63" s="33"/>
      <c r="Q63" s="30" t="s">
        <v>80</v>
      </c>
      <c r="R63" s="30" t="s">
        <v>84</v>
      </c>
      <c r="S63" s="31" t="s">
        <v>15</v>
      </c>
      <c r="T63" s="36" t="s">
        <v>115</v>
      </c>
      <c r="U63" s="32"/>
      <c r="V63" s="32"/>
      <c r="W63" s="33"/>
      <c r="X63" s="33"/>
      <c r="Y63" s="22">
        <v>8</v>
      </c>
    </row>
    <row r="64" spans="1:25" ht="11.25" hidden="1" customHeight="1" x14ac:dyDescent="0.2">
      <c r="A64" s="22"/>
      <c r="B64" s="22"/>
      <c r="C64" s="22"/>
      <c r="D64" s="22"/>
      <c r="E64" s="22"/>
      <c r="F64" s="22"/>
      <c r="G64" s="22"/>
      <c r="H64" s="16">
        <v>9</v>
      </c>
      <c r="I64" s="18" t="s">
        <v>15</v>
      </c>
      <c r="J64" s="18" t="s">
        <v>115</v>
      </c>
      <c r="K64" s="18" t="s">
        <v>68</v>
      </c>
      <c r="L64" s="18" t="s">
        <v>4</v>
      </c>
      <c r="M64" s="18" t="s">
        <v>113</v>
      </c>
      <c r="N64" s="18" t="s">
        <v>80</v>
      </c>
      <c r="O64" s="18"/>
      <c r="P64" s="18"/>
      <c r="Q64" s="18" t="s">
        <v>84</v>
      </c>
      <c r="R64" s="18"/>
      <c r="S64" s="18" t="s">
        <v>124</v>
      </c>
      <c r="T64" s="18"/>
      <c r="U64" s="18" t="s">
        <v>118</v>
      </c>
      <c r="V64" s="18"/>
      <c r="W64" s="18"/>
      <c r="X64" s="18"/>
      <c r="Y64" s="22">
        <v>9</v>
      </c>
    </row>
    <row r="65" spans="1:25" ht="11.25" hidden="1" customHeight="1" x14ac:dyDescent="0.2">
      <c r="A65" s="22"/>
      <c r="B65" s="22"/>
      <c r="C65" s="22"/>
      <c r="D65" s="22"/>
      <c r="E65" s="22"/>
      <c r="F65" s="22"/>
      <c r="G65" s="22"/>
      <c r="H65" s="16">
        <v>10</v>
      </c>
      <c r="I65" s="30"/>
      <c r="J65" s="30" t="s">
        <v>80</v>
      </c>
      <c r="K65" s="36" t="s">
        <v>68</v>
      </c>
      <c r="L65" s="36" t="s">
        <v>4</v>
      </c>
      <c r="M65" s="32" t="s">
        <v>15</v>
      </c>
      <c r="N65" s="32" t="s">
        <v>115</v>
      </c>
      <c r="O65" s="37"/>
      <c r="P65" s="37"/>
      <c r="Q65" s="30" t="s">
        <v>84</v>
      </c>
      <c r="R65" s="30" t="s">
        <v>118</v>
      </c>
      <c r="S65" s="36" t="s">
        <v>124</v>
      </c>
      <c r="T65" s="36" t="s">
        <v>113</v>
      </c>
      <c r="U65" s="32" t="s">
        <v>168</v>
      </c>
      <c r="V65" s="32"/>
      <c r="W65" s="37"/>
      <c r="X65" s="37"/>
      <c r="Y65" s="22">
        <v>10</v>
      </c>
    </row>
    <row r="66" spans="1:25" ht="11.25" hidden="1" customHeight="1" x14ac:dyDescent="0.2">
      <c r="A66" s="22"/>
      <c r="B66" s="22"/>
      <c r="C66" s="22"/>
      <c r="D66" s="22"/>
      <c r="E66" s="22"/>
      <c r="F66" s="22"/>
      <c r="G66" s="22"/>
      <c r="H66" s="16">
        <v>11</v>
      </c>
      <c r="I66" s="25" t="s">
        <v>68</v>
      </c>
      <c r="J66" s="25" t="s">
        <v>168</v>
      </c>
      <c r="K66" s="26" t="s">
        <v>80</v>
      </c>
      <c r="L66" s="26" t="s">
        <v>118</v>
      </c>
      <c r="M66" s="27" t="s">
        <v>15</v>
      </c>
      <c r="N66" s="27" t="s">
        <v>4</v>
      </c>
      <c r="O66" s="38"/>
      <c r="P66" s="38"/>
      <c r="Q66" s="25" t="s">
        <v>115</v>
      </c>
      <c r="R66" s="25"/>
      <c r="S66" s="26" t="s">
        <v>124</v>
      </c>
      <c r="T66" s="26" t="s">
        <v>60</v>
      </c>
      <c r="U66" s="27" t="s">
        <v>113</v>
      </c>
      <c r="V66" s="27" t="s">
        <v>84</v>
      </c>
      <c r="W66" s="38"/>
      <c r="X66" s="38"/>
      <c r="Y66" s="22">
        <v>11</v>
      </c>
    </row>
    <row r="67" spans="1:25" ht="11.25" hidden="1" customHeight="1" x14ac:dyDescent="0.2">
      <c r="A67" s="22"/>
      <c r="B67" s="22"/>
      <c r="C67" s="22"/>
      <c r="D67" s="22"/>
      <c r="E67" s="22"/>
      <c r="F67" s="22"/>
      <c r="G67" s="22"/>
      <c r="H67" s="16">
        <v>12</v>
      </c>
      <c r="I67" s="30" t="s">
        <v>68</v>
      </c>
      <c r="J67" s="30" t="s">
        <v>168</v>
      </c>
      <c r="K67" s="36" t="s">
        <v>80</v>
      </c>
      <c r="L67" s="36" t="s">
        <v>118</v>
      </c>
      <c r="M67" s="32" t="s">
        <v>15</v>
      </c>
      <c r="N67" s="32" t="s">
        <v>4</v>
      </c>
      <c r="O67" s="33"/>
      <c r="P67" s="33"/>
      <c r="Q67" s="30" t="s">
        <v>115</v>
      </c>
      <c r="R67" s="30" t="s">
        <v>65</v>
      </c>
      <c r="S67" s="36" t="s">
        <v>124</v>
      </c>
      <c r="T67" s="36" t="s">
        <v>60</v>
      </c>
      <c r="U67" s="32" t="s">
        <v>113</v>
      </c>
      <c r="V67" s="32" t="s">
        <v>84</v>
      </c>
      <c r="W67" s="33"/>
      <c r="X67" s="33"/>
      <c r="Y67" s="22">
        <v>12</v>
      </c>
    </row>
    <row r="68" spans="1:25" ht="11.25" hidden="1" customHeight="1" x14ac:dyDescent="0.2">
      <c r="A68" s="22"/>
      <c r="B68" s="22"/>
      <c r="C68" s="22"/>
      <c r="D68" s="22"/>
      <c r="E68" s="22"/>
      <c r="F68" s="22"/>
      <c r="G68" s="22"/>
      <c r="H68" s="16">
        <v>13</v>
      </c>
      <c r="I68" s="25" t="s">
        <v>4</v>
      </c>
      <c r="J68" s="25" t="s">
        <v>80</v>
      </c>
      <c r="K68" s="26">
        <v>0</v>
      </c>
      <c r="L68" s="26"/>
      <c r="M68" s="27" t="s">
        <v>15</v>
      </c>
      <c r="N68" s="27" t="s">
        <v>68</v>
      </c>
      <c r="O68" s="38" t="s">
        <v>118</v>
      </c>
      <c r="P68" s="38" t="s">
        <v>168</v>
      </c>
      <c r="Q68" s="25" t="s">
        <v>84</v>
      </c>
      <c r="R68" s="25" t="s">
        <v>124</v>
      </c>
      <c r="S68" s="26" t="s">
        <v>60</v>
      </c>
      <c r="T68" s="26"/>
      <c r="U68" s="27" t="s">
        <v>65</v>
      </c>
      <c r="V68" s="27"/>
      <c r="W68" s="38" t="s">
        <v>113</v>
      </c>
      <c r="X68" s="38" t="s">
        <v>115</v>
      </c>
      <c r="Y68" s="22">
        <v>13</v>
      </c>
    </row>
    <row r="69" spans="1:25" ht="11.25" hidden="1" customHeight="1" x14ac:dyDescent="0.2">
      <c r="A69" s="22"/>
      <c r="B69" s="22"/>
      <c r="C69" s="22"/>
      <c r="D69" s="22"/>
      <c r="E69" s="22"/>
      <c r="F69" s="22"/>
      <c r="G69" s="22"/>
      <c r="H69" s="16">
        <v>14</v>
      </c>
      <c r="I69" s="30" t="s">
        <v>4</v>
      </c>
      <c r="J69" s="30" t="s">
        <v>80</v>
      </c>
      <c r="K69" s="36">
        <v>0</v>
      </c>
      <c r="L69" s="36">
        <v>0</v>
      </c>
      <c r="M69" s="32" t="s">
        <v>15</v>
      </c>
      <c r="N69" s="32" t="s">
        <v>68</v>
      </c>
      <c r="O69" s="33" t="s">
        <v>118</v>
      </c>
      <c r="P69" s="33" t="s">
        <v>168</v>
      </c>
      <c r="Q69" s="30" t="s">
        <v>84</v>
      </c>
      <c r="R69" s="30" t="s">
        <v>124</v>
      </c>
      <c r="S69" s="36" t="s">
        <v>60</v>
      </c>
      <c r="T69" s="36"/>
      <c r="U69" s="32" t="s">
        <v>65</v>
      </c>
      <c r="V69" s="32"/>
      <c r="W69" s="33" t="s">
        <v>113</v>
      </c>
      <c r="X69" s="33" t="s">
        <v>115</v>
      </c>
      <c r="Y69" s="22">
        <v>14</v>
      </c>
    </row>
    <row r="70" spans="1:25" ht="11.25" hidden="1" customHeight="1" x14ac:dyDescent="0.2">
      <c r="A70" s="22"/>
      <c r="B70" s="22"/>
      <c r="C70" s="22"/>
      <c r="D70" s="22"/>
      <c r="E70" s="22"/>
      <c r="F70" s="22"/>
      <c r="G70" s="22"/>
      <c r="H70" s="16">
        <v>15</v>
      </c>
      <c r="I70" s="25" t="s">
        <v>4</v>
      </c>
      <c r="J70" s="25" t="s">
        <v>80</v>
      </c>
      <c r="K70" s="26">
        <v>0</v>
      </c>
      <c r="L70" s="26">
        <v>0</v>
      </c>
      <c r="M70" s="27" t="s">
        <v>15</v>
      </c>
      <c r="N70" s="27" t="s">
        <v>68</v>
      </c>
      <c r="O70" s="38" t="s">
        <v>118</v>
      </c>
      <c r="P70" s="38" t="s">
        <v>168</v>
      </c>
      <c r="Q70" s="25" t="s">
        <v>84</v>
      </c>
      <c r="R70" s="25" t="s">
        <v>124</v>
      </c>
      <c r="S70" s="26" t="s">
        <v>60</v>
      </c>
      <c r="T70" s="26" t="s">
        <v>65</v>
      </c>
      <c r="U70" s="27">
        <v>0</v>
      </c>
      <c r="V70" s="27"/>
      <c r="W70" s="38" t="s">
        <v>113</v>
      </c>
      <c r="X70" s="38" t="s">
        <v>115</v>
      </c>
      <c r="Y70" s="22">
        <v>15</v>
      </c>
    </row>
    <row r="71" spans="1:25" ht="11.25" hidden="1" customHeight="1" x14ac:dyDescent="0.2">
      <c r="A71" s="22"/>
      <c r="B71" s="22"/>
      <c r="C71" s="22"/>
      <c r="D71" s="22"/>
      <c r="E71" s="22"/>
      <c r="F71" s="22"/>
      <c r="G71" s="22"/>
      <c r="H71" s="19">
        <v>16</v>
      </c>
      <c r="I71" s="30" t="s">
        <v>4</v>
      </c>
      <c r="J71" s="30" t="s">
        <v>80</v>
      </c>
      <c r="K71" s="36">
        <v>0</v>
      </c>
      <c r="L71" s="36">
        <v>0</v>
      </c>
      <c r="M71" s="32" t="s">
        <v>15</v>
      </c>
      <c r="N71" s="32" t="s">
        <v>68</v>
      </c>
      <c r="O71" s="33" t="s">
        <v>118</v>
      </c>
      <c r="P71" s="33" t="s">
        <v>168</v>
      </c>
      <c r="Q71" s="30" t="s">
        <v>84</v>
      </c>
      <c r="R71" s="30" t="s">
        <v>124</v>
      </c>
      <c r="S71" s="36" t="s">
        <v>60</v>
      </c>
      <c r="T71" s="36" t="s">
        <v>65</v>
      </c>
      <c r="U71" s="32">
        <v>0</v>
      </c>
      <c r="V71" s="32">
        <v>0</v>
      </c>
      <c r="W71" s="33" t="s">
        <v>113</v>
      </c>
      <c r="X71" s="33" t="s">
        <v>115</v>
      </c>
      <c r="Y71" s="22">
        <v>16</v>
      </c>
    </row>
    <row r="72" spans="1:25" ht="11.25" hidden="1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11.25" hidden="1" customHeight="1" x14ac:dyDescent="0.2">
      <c r="A73" s="22"/>
      <c r="B73" s="22"/>
      <c r="C73" s="22"/>
      <c r="D73" s="22"/>
      <c r="E73" s="22"/>
      <c r="F73" s="22"/>
      <c r="G73" s="22"/>
      <c r="H73" s="14">
        <v>7</v>
      </c>
      <c r="I73" s="15">
        <v>2</v>
      </c>
      <c r="J73" s="15">
        <v>3</v>
      </c>
      <c r="K73" s="15">
        <v>4</v>
      </c>
      <c r="L73" s="15">
        <v>5</v>
      </c>
      <c r="M73" s="15">
        <v>6</v>
      </c>
      <c r="N73" s="15">
        <v>7</v>
      </c>
      <c r="O73" s="15">
        <v>8</v>
      </c>
      <c r="P73" s="15">
        <v>9</v>
      </c>
      <c r="Q73" s="15">
        <v>10</v>
      </c>
      <c r="R73" s="15">
        <v>11</v>
      </c>
      <c r="S73" s="15">
        <v>12</v>
      </c>
      <c r="T73" s="15">
        <v>13</v>
      </c>
      <c r="U73" s="15">
        <v>14</v>
      </c>
      <c r="V73" s="15">
        <v>15</v>
      </c>
      <c r="W73" s="15">
        <v>16</v>
      </c>
      <c r="X73" s="15">
        <v>17</v>
      </c>
      <c r="Y73" s="22"/>
    </row>
    <row r="74" spans="1:25" ht="11.25" hidden="1" customHeight="1" x14ac:dyDescent="0.2">
      <c r="A74" s="22"/>
      <c r="B74" s="22"/>
      <c r="C74" s="22"/>
      <c r="D74" s="22"/>
      <c r="E74" s="22"/>
      <c r="F74" s="22"/>
      <c r="G74" s="22"/>
      <c r="H74" s="16" t="s">
        <v>79</v>
      </c>
      <c r="I74" s="17"/>
      <c r="J74" s="17"/>
      <c r="K74" s="17"/>
      <c r="L74" s="17"/>
      <c r="M74" s="17"/>
      <c r="N74" s="17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2"/>
    </row>
    <row r="75" spans="1:25" ht="11.25" hidden="1" customHeight="1" x14ac:dyDescent="0.2">
      <c r="A75" s="22"/>
      <c r="B75" s="22"/>
      <c r="C75" s="22"/>
      <c r="D75" s="22"/>
      <c r="E75" s="22"/>
      <c r="F75" s="22"/>
      <c r="G75" s="22"/>
      <c r="H75" s="16">
        <v>4</v>
      </c>
      <c r="I75" s="25"/>
      <c r="J75" s="25"/>
      <c r="K75" s="26"/>
      <c r="L75" s="26"/>
      <c r="M75" s="27"/>
      <c r="N75" s="27"/>
      <c r="O75" s="28"/>
      <c r="P75" s="28"/>
      <c r="Q75" s="25"/>
      <c r="R75" s="25"/>
      <c r="S75" s="26"/>
      <c r="T75" s="26"/>
      <c r="U75" s="27"/>
      <c r="V75" s="27"/>
      <c r="W75" s="28"/>
      <c r="X75" s="28"/>
      <c r="Y75" s="22">
        <v>0</v>
      </c>
    </row>
    <row r="76" spans="1:25" ht="11.25" hidden="1" customHeight="1" x14ac:dyDescent="0.2">
      <c r="A76" s="22"/>
      <c r="B76" s="22"/>
      <c r="C76" s="22"/>
      <c r="D76" s="22"/>
      <c r="E76" s="22"/>
      <c r="F76" s="22"/>
      <c r="G76" s="22"/>
      <c r="H76" s="16">
        <v>6</v>
      </c>
      <c r="I76" s="30"/>
      <c r="J76" s="30"/>
      <c r="K76" s="31"/>
      <c r="L76" s="31"/>
      <c r="M76" s="32"/>
      <c r="N76" s="32"/>
      <c r="O76" s="33"/>
      <c r="P76" s="33"/>
      <c r="Q76" s="30"/>
      <c r="R76" s="30"/>
      <c r="S76" s="31"/>
      <c r="T76" s="31"/>
      <c r="U76" s="32"/>
      <c r="V76" s="32"/>
      <c r="W76" s="33"/>
      <c r="X76" s="33"/>
      <c r="Y76" s="22">
        <v>0</v>
      </c>
    </row>
    <row r="77" spans="1:25" ht="11.25" hidden="1" customHeight="1" x14ac:dyDescent="0.2">
      <c r="A77" s="22"/>
      <c r="B77" s="22"/>
      <c r="C77" s="22"/>
      <c r="D77" s="22"/>
      <c r="E77" s="22"/>
      <c r="F77" s="22"/>
      <c r="G77" s="22"/>
      <c r="H77" s="16">
        <v>7</v>
      </c>
      <c r="I77" s="25" t="s">
        <v>68</v>
      </c>
      <c r="J77" s="25" t="s">
        <v>80</v>
      </c>
      <c r="K77" s="34"/>
      <c r="L77" s="26" t="s">
        <v>15</v>
      </c>
      <c r="M77" s="27"/>
      <c r="N77" s="27"/>
      <c r="O77" s="28"/>
      <c r="P77" s="28"/>
      <c r="Q77" s="25" t="s">
        <v>84</v>
      </c>
      <c r="R77" s="25" t="s">
        <v>4</v>
      </c>
      <c r="S77" s="34" t="s">
        <v>113</v>
      </c>
      <c r="T77" s="26" t="s">
        <v>115</v>
      </c>
      <c r="U77" s="27"/>
      <c r="V77" s="27"/>
      <c r="W77" s="28"/>
      <c r="X77" s="28"/>
      <c r="Y77" s="22">
        <v>7</v>
      </c>
    </row>
    <row r="78" spans="1:25" ht="11.25" hidden="1" customHeight="1" x14ac:dyDescent="0.2">
      <c r="A78" s="22"/>
      <c r="B78" s="22"/>
      <c r="C78" s="22"/>
      <c r="D78" s="22"/>
      <c r="E78" s="22"/>
      <c r="F78" s="22"/>
      <c r="G78" s="22"/>
      <c r="H78" s="16">
        <v>8</v>
      </c>
      <c r="I78" s="30" t="s">
        <v>68</v>
      </c>
      <c r="J78" s="30" t="s">
        <v>80</v>
      </c>
      <c r="K78" s="31" t="s">
        <v>124</v>
      </c>
      <c r="L78" s="36" t="s">
        <v>15</v>
      </c>
      <c r="M78" s="32"/>
      <c r="N78" s="32"/>
      <c r="O78" s="33"/>
      <c r="P78" s="33"/>
      <c r="Q78" s="30" t="s">
        <v>84</v>
      </c>
      <c r="R78" s="30" t="s">
        <v>4</v>
      </c>
      <c r="S78" s="31" t="s">
        <v>113</v>
      </c>
      <c r="T78" s="36" t="s">
        <v>115</v>
      </c>
      <c r="U78" s="32"/>
      <c r="V78" s="32"/>
      <c r="W78" s="33"/>
      <c r="X78" s="33"/>
      <c r="Y78" s="22">
        <v>8</v>
      </c>
    </row>
    <row r="79" spans="1:25" ht="11.25" hidden="1" customHeight="1" x14ac:dyDescent="0.2">
      <c r="A79" s="22"/>
      <c r="B79" s="22"/>
      <c r="C79" s="22"/>
      <c r="D79" s="22"/>
      <c r="E79" s="22"/>
      <c r="F79" s="22"/>
      <c r="G79" s="22"/>
      <c r="H79" s="16">
        <v>9</v>
      </c>
      <c r="I79" s="18" t="s">
        <v>84</v>
      </c>
      <c r="J79" s="18" t="s">
        <v>4</v>
      </c>
      <c r="K79" s="18" t="s">
        <v>124</v>
      </c>
      <c r="L79" s="18" t="s">
        <v>80</v>
      </c>
      <c r="M79" s="18" t="s">
        <v>118</v>
      </c>
      <c r="N79" s="18" t="s">
        <v>115</v>
      </c>
      <c r="O79" s="18"/>
      <c r="P79" s="18"/>
      <c r="Q79" s="18" t="s">
        <v>113</v>
      </c>
      <c r="R79" s="18"/>
      <c r="S79" s="18" t="s">
        <v>15</v>
      </c>
      <c r="T79" s="18"/>
      <c r="U79" s="18" t="s">
        <v>68</v>
      </c>
      <c r="V79" s="18"/>
      <c r="W79" s="18"/>
      <c r="X79" s="18"/>
      <c r="Y79" s="22">
        <v>9</v>
      </c>
    </row>
    <row r="80" spans="1:25" ht="11.25" hidden="1" customHeight="1" x14ac:dyDescent="0.2">
      <c r="A80" s="22"/>
      <c r="B80" s="22"/>
      <c r="C80" s="22"/>
      <c r="D80" s="22"/>
      <c r="E80" s="22"/>
      <c r="F80" s="22"/>
      <c r="G80" s="22"/>
      <c r="H80" s="16">
        <v>10</v>
      </c>
      <c r="I80" s="30" t="s">
        <v>115</v>
      </c>
      <c r="J80" s="30"/>
      <c r="K80" s="36" t="s">
        <v>124</v>
      </c>
      <c r="L80" s="36" t="s">
        <v>80</v>
      </c>
      <c r="M80" s="32" t="s">
        <v>4</v>
      </c>
      <c r="N80" s="32" t="s">
        <v>84</v>
      </c>
      <c r="O80" s="37"/>
      <c r="P80" s="37"/>
      <c r="Q80" s="30" t="s">
        <v>68</v>
      </c>
      <c r="R80" s="30" t="s">
        <v>118</v>
      </c>
      <c r="S80" s="36" t="s">
        <v>15</v>
      </c>
      <c r="T80" s="36" t="s">
        <v>168</v>
      </c>
      <c r="U80" s="32" t="s">
        <v>113</v>
      </c>
      <c r="V80" s="32"/>
      <c r="W80" s="37"/>
      <c r="X80" s="37"/>
      <c r="Y80" s="22">
        <v>10</v>
      </c>
    </row>
    <row r="81" spans="1:25" ht="11.25" hidden="1" customHeight="1" x14ac:dyDescent="0.2">
      <c r="A81" s="22"/>
      <c r="B81" s="22"/>
      <c r="C81" s="22"/>
      <c r="D81" s="22"/>
      <c r="E81" s="22"/>
      <c r="F81" s="22"/>
      <c r="G81" s="22"/>
      <c r="H81" s="16">
        <v>11</v>
      </c>
      <c r="I81" s="25" t="s">
        <v>4</v>
      </c>
      <c r="J81" s="25" t="s">
        <v>84</v>
      </c>
      <c r="K81" s="26" t="s">
        <v>80</v>
      </c>
      <c r="L81" s="26" t="s">
        <v>113</v>
      </c>
      <c r="M81" s="27" t="s">
        <v>15</v>
      </c>
      <c r="N81" s="27" t="s">
        <v>68</v>
      </c>
      <c r="O81" s="38"/>
      <c r="P81" s="38"/>
      <c r="Q81" s="25"/>
      <c r="R81" s="25" t="s">
        <v>124</v>
      </c>
      <c r="S81" s="26" t="s">
        <v>115</v>
      </c>
      <c r="T81" s="26" t="s">
        <v>60</v>
      </c>
      <c r="U81" s="27" t="s">
        <v>118</v>
      </c>
      <c r="V81" s="27" t="s">
        <v>168</v>
      </c>
      <c r="W81" s="38"/>
      <c r="X81" s="38"/>
      <c r="Y81" s="22">
        <v>11</v>
      </c>
    </row>
    <row r="82" spans="1:25" ht="11.25" hidden="1" customHeight="1" x14ac:dyDescent="0.2">
      <c r="A82" s="22"/>
      <c r="B82" s="22"/>
      <c r="C82" s="22"/>
      <c r="D82" s="22"/>
      <c r="E82" s="22"/>
      <c r="F82" s="22"/>
      <c r="G82" s="22"/>
      <c r="H82" s="16">
        <v>12</v>
      </c>
      <c r="I82" s="30" t="s">
        <v>4</v>
      </c>
      <c r="J82" s="30" t="s">
        <v>84</v>
      </c>
      <c r="K82" s="36" t="s">
        <v>80</v>
      </c>
      <c r="L82" s="36" t="s">
        <v>113</v>
      </c>
      <c r="M82" s="32" t="s">
        <v>15</v>
      </c>
      <c r="N82" s="32" t="s">
        <v>68</v>
      </c>
      <c r="O82" s="33"/>
      <c r="P82" s="33"/>
      <c r="Q82" s="30" t="s">
        <v>65</v>
      </c>
      <c r="R82" s="30" t="s">
        <v>124</v>
      </c>
      <c r="S82" s="36" t="s">
        <v>115</v>
      </c>
      <c r="T82" s="36" t="s">
        <v>60</v>
      </c>
      <c r="U82" s="32" t="s">
        <v>118</v>
      </c>
      <c r="V82" s="32" t="s">
        <v>168</v>
      </c>
      <c r="W82" s="33"/>
      <c r="X82" s="33"/>
      <c r="Y82" s="22">
        <v>12</v>
      </c>
    </row>
    <row r="83" spans="1:25" ht="11.25" hidden="1" customHeight="1" x14ac:dyDescent="0.2">
      <c r="A83" s="22"/>
      <c r="B83" s="22"/>
      <c r="C83" s="22"/>
      <c r="D83" s="22"/>
      <c r="E83" s="22"/>
      <c r="F83" s="22"/>
      <c r="G83" s="22"/>
      <c r="H83" s="16">
        <v>13</v>
      </c>
      <c r="I83" s="25" t="s">
        <v>113</v>
      </c>
      <c r="J83" s="25" t="s">
        <v>124</v>
      </c>
      <c r="K83" s="26" t="s">
        <v>115</v>
      </c>
      <c r="L83" s="26" t="s">
        <v>84</v>
      </c>
      <c r="M83" s="27" t="s">
        <v>68</v>
      </c>
      <c r="N83" s="27" t="s">
        <v>4</v>
      </c>
      <c r="O83" s="38" t="s">
        <v>15</v>
      </c>
      <c r="P83" s="38" t="s">
        <v>80</v>
      </c>
      <c r="Q83" s="25" t="s">
        <v>60</v>
      </c>
      <c r="R83" s="25"/>
      <c r="S83" s="26" t="s">
        <v>65</v>
      </c>
      <c r="T83" s="26"/>
      <c r="U83" s="27" t="s">
        <v>168</v>
      </c>
      <c r="V83" s="27">
        <v>0</v>
      </c>
      <c r="W83" s="38" t="s">
        <v>118</v>
      </c>
      <c r="X83" s="38"/>
      <c r="Y83" s="22">
        <v>13</v>
      </c>
    </row>
    <row r="84" spans="1:25" ht="11.25" hidden="1" customHeight="1" x14ac:dyDescent="0.2">
      <c r="A84" s="22"/>
      <c r="B84" s="22"/>
      <c r="C84" s="22"/>
      <c r="D84" s="22"/>
      <c r="E84" s="22"/>
      <c r="F84" s="22"/>
      <c r="G84" s="22"/>
      <c r="H84" s="16">
        <v>14</v>
      </c>
      <c r="I84" s="30" t="s">
        <v>113</v>
      </c>
      <c r="J84" s="30" t="s">
        <v>124</v>
      </c>
      <c r="K84" s="36" t="s">
        <v>115</v>
      </c>
      <c r="L84" s="36" t="s">
        <v>84</v>
      </c>
      <c r="M84" s="32" t="s">
        <v>68</v>
      </c>
      <c r="N84" s="32" t="s">
        <v>4</v>
      </c>
      <c r="O84" s="33" t="s">
        <v>15</v>
      </c>
      <c r="P84" s="33" t="s">
        <v>80</v>
      </c>
      <c r="Q84" s="30" t="s">
        <v>60</v>
      </c>
      <c r="R84" s="30"/>
      <c r="S84" s="36" t="s">
        <v>65</v>
      </c>
      <c r="T84" s="36"/>
      <c r="U84" s="32" t="s">
        <v>168</v>
      </c>
      <c r="V84" s="32">
        <v>0</v>
      </c>
      <c r="W84" s="33" t="s">
        <v>118</v>
      </c>
      <c r="X84" s="33">
        <v>0</v>
      </c>
      <c r="Y84" s="22">
        <v>14</v>
      </c>
    </row>
    <row r="85" spans="1:25" ht="11.25" hidden="1" customHeight="1" x14ac:dyDescent="0.2">
      <c r="A85" s="22"/>
      <c r="B85" s="22"/>
      <c r="C85" s="22"/>
      <c r="D85" s="22"/>
      <c r="E85" s="22"/>
      <c r="F85" s="22"/>
      <c r="G85" s="22"/>
      <c r="H85" s="16">
        <v>15</v>
      </c>
      <c r="I85" s="25" t="s">
        <v>113</v>
      </c>
      <c r="J85" s="25" t="s">
        <v>124</v>
      </c>
      <c r="K85" s="26" t="s">
        <v>115</v>
      </c>
      <c r="L85" s="26" t="s">
        <v>84</v>
      </c>
      <c r="M85" s="27" t="s">
        <v>68</v>
      </c>
      <c r="N85" s="27" t="s">
        <v>4</v>
      </c>
      <c r="O85" s="38" t="s">
        <v>15</v>
      </c>
      <c r="P85" s="38" t="s">
        <v>80</v>
      </c>
      <c r="Q85" s="25" t="s">
        <v>60</v>
      </c>
      <c r="R85" s="25"/>
      <c r="S85" s="26" t="s">
        <v>65</v>
      </c>
      <c r="T85" s="26">
        <v>0</v>
      </c>
      <c r="U85" s="27" t="s">
        <v>168</v>
      </c>
      <c r="V85" s="27">
        <v>0</v>
      </c>
      <c r="W85" s="38" t="s">
        <v>118</v>
      </c>
      <c r="X85" s="38">
        <v>0</v>
      </c>
      <c r="Y85" s="22">
        <v>15</v>
      </c>
    </row>
    <row r="86" spans="1:25" ht="11.25" hidden="1" customHeight="1" x14ac:dyDescent="0.2">
      <c r="A86" s="22"/>
      <c r="B86" s="22"/>
      <c r="C86" s="22"/>
      <c r="D86" s="22"/>
      <c r="E86" s="22"/>
      <c r="F86" s="22"/>
      <c r="G86" s="22"/>
      <c r="H86" s="19">
        <v>16</v>
      </c>
      <c r="I86" s="30" t="s">
        <v>113</v>
      </c>
      <c r="J86" s="30" t="s">
        <v>124</v>
      </c>
      <c r="K86" s="36" t="s">
        <v>115</v>
      </c>
      <c r="L86" s="36" t="s">
        <v>84</v>
      </c>
      <c r="M86" s="32" t="s">
        <v>68</v>
      </c>
      <c r="N86" s="32" t="s">
        <v>4</v>
      </c>
      <c r="O86" s="33" t="s">
        <v>15</v>
      </c>
      <c r="P86" s="33" t="s">
        <v>80</v>
      </c>
      <c r="Q86" s="30" t="s">
        <v>60</v>
      </c>
      <c r="R86" s="30">
        <v>0</v>
      </c>
      <c r="S86" s="36" t="s">
        <v>65</v>
      </c>
      <c r="T86" s="36">
        <v>0</v>
      </c>
      <c r="U86" s="32" t="s">
        <v>168</v>
      </c>
      <c r="V86" s="32">
        <v>0</v>
      </c>
      <c r="W86" s="33" t="s">
        <v>118</v>
      </c>
      <c r="X86" s="33">
        <v>0</v>
      </c>
      <c r="Y86" s="22">
        <v>16</v>
      </c>
    </row>
    <row r="87" spans="1:25" ht="11.25" hidden="1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ht="11.25" hidden="1" customHeight="1" x14ac:dyDescent="0.2">
      <c r="A88" s="22"/>
      <c r="B88" s="22"/>
      <c r="C88" s="22"/>
      <c r="D88" s="22"/>
      <c r="E88" s="22"/>
      <c r="F88" s="22"/>
      <c r="G88" s="22"/>
      <c r="H88" s="14">
        <v>8</v>
      </c>
      <c r="I88" s="15">
        <v>2</v>
      </c>
      <c r="J88" s="15">
        <v>3</v>
      </c>
      <c r="K88" s="15">
        <v>4</v>
      </c>
      <c r="L88" s="15">
        <v>5</v>
      </c>
      <c r="M88" s="15">
        <v>6</v>
      </c>
      <c r="N88" s="15">
        <v>7</v>
      </c>
      <c r="O88" s="15">
        <v>8</v>
      </c>
      <c r="P88" s="15">
        <v>9</v>
      </c>
      <c r="Q88" s="15">
        <v>10</v>
      </c>
      <c r="R88" s="15">
        <v>11</v>
      </c>
      <c r="S88" s="15">
        <v>12</v>
      </c>
      <c r="T88" s="15">
        <v>13</v>
      </c>
      <c r="U88" s="15">
        <v>14</v>
      </c>
      <c r="V88" s="15">
        <v>15</v>
      </c>
      <c r="W88" s="15">
        <v>16</v>
      </c>
      <c r="X88" s="15">
        <v>17</v>
      </c>
      <c r="Y88" s="22"/>
    </row>
    <row r="89" spans="1:25" ht="11.25" hidden="1" customHeight="1" x14ac:dyDescent="0.2">
      <c r="A89" s="22"/>
      <c r="B89" s="22"/>
      <c r="C89" s="22"/>
      <c r="D89" s="22"/>
      <c r="E89" s="22"/>
      <c r="F89" s="22"/>
      <c r="G89" s="22"/>
      <c r="H89" s="16" t="s">
        <v>79</v>
      </c>
      <c r="I89" s="17"/>
      <c r="J89" s="17"/>
      <c r="K89" s="17"/>
      <c r="L89" s="17"/>
      <c r="M89" s="17"/>
      <c r="N89" s="17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2"/>
    </row>
    <row r="90" spans="1:25" ht="11.25" hidden="1" customHeight="1" x14ac:dyDescent="0.2">
      <c r="A90" s="22"/>
      <c r="B90" s="22"/>
      <c r="C90" s="22"/>
      <c r="D90" s="22"/>
      <c r="E90" s="22"/>
      <c r="F90" s="22"/>
      <c r="G90" s="22"/>
      <c r="H90" s="16">
        <v>4</v>
      </c>
      <c r="I90" s="25"/>
      <c r="J90" s="25"/>
      <c r="K90" s="26"/>
      <c r="L90" s="26"/>
      <c r="M90" s="27"/>
      <c r="N90" s="27"/>
      <c r="O90" s="28"/>
      <c r="P90" s="28"/>
      <c r="Q90" s="25"/>
      <c r="R90" s="25"/>
      <c r="S90" s="26"/>
      <c r="T90" s="26"/>
      <c r="U90" s="27"/>
      <c r="V90" s="27"/>
      <c r="W90" s="28"/>
      <c r="X90" s="28"/>
      <c r="Y90" s="22">
        <v>0</v>
      </c>
    </row>
    <row r="91" spans="1:25" ht="11.25" hidden="1" customHeight="1" x14ac:dyDescent="0.2">
      <c r="A91" s="22"/>
      <c r="B91" s="22"/>
      <c r="C91" s="22"/>
      <c r="D91" s="22"/>
      <c r="E91" s="22"/>
      <c r="F91" s="22"/>
      <c r="G91" s="22"/>
      <c r="H91" s="16">
        <v>6</v>
      </c>
      <c r="I91" s="30"/>
      <c r="J91" s="30"/>
      <c r="K91" s="31"/>
      <c r="L91" s="31"/>
      <c r="M91" s="32"/>
      <c r="N91" s="32"/>
      <c r="O91" s="33"/>
      <c r="P91" s="33"/>
      <c r="Q91" s="30"/>
      <c r="R91" s="30"/>
      <c r="S91" s="31"/>
      <c r="T91" s="31"/>
      <c r="U91" s="32"/>
      <c r="V91" s="32"/>
      <c r="W91" s="33"/>
      <c r="X91" s="33"/>
      <c r="Y91" s="22">
        <v>0</v>
      </c>
    </row>
    <row r="92" spans="1:25" ht="11.25" hidden="1" customHeight="1" x14ac:dyDescent="0.2">
      <c r="A92" s="22"/>
      <c r="B92" s="22"/>
      <c r="C92" s="22"/>
      <c r="D92" s="22"/>
      <c r="E92" s="22"/>
      <c r="F92" s="22"/>
      <c r="G92" s="22"/>
      <c r="H92" s="16">
        <v>7</v>
      </c>
      <c r="I92" s="25"/>
      <c r="J92" s="25"/>
      <c r="K92" s="34"/>
      <c r="L92" s="26"/>
      <c r="M92" s="27"/>
      <c r="N92" s="27"/>
      <c r="O92" s="28"/>
      <c r="P92" s="28"/>
      <c r="Q92" s="25"/>
      <c r="R92" s="25"/>
      <c r="S92" s="34"/>
      <c r="T92" s="26"/>
      <c r="U92" s="27"/>
      <c r="V92" s="27"/>
      <c r="W92" s="28"/>
      <c r="X92" s="28"/>
      <c r="Y92" s="22">
        <v>0</v>
      </c>
    </row>
    <row r="93" spans="1:25" ht="11.25" hidden="1" customHeight="1" x14ac:dyDescent="0.2">
      <c r="A93" s="22"/>
      <c r="B93" s="22"/>
      <c r="C93" s="22"/>
      <c r="D93" s="22"/>
      <c r="E93" s="22"/>
      <c r="F93" s="22"/>
      <c r="G93" s="22"/>
      <c r="H93" s="16">
        <v>8</v>
      </c>
      <c r="I93" s="30"/>
      <c r="J93" s="30"/>
      <c r="K93" s="31"/>
      <c r="L93" s="36"/>
      <c r="M93" s="32"/>
      <c r="N93" s="32"/>
      <c r="O93" s="33"/>
      <c r="P93" s="33"/>
      <c r="Q93" s="30"/>
      <c r="R93" s="30"/>
      <c r="S93" s="31"/>
      <c r="T93" s="36"/>
      <c r="U93" s="32"/>
      <c r="V93" s="32"/>
      <c r="W93" s="33"/>
      <c r="X93" s="33"/>
      <c r="Y93" s="22">
        <v>0</v>
      </c>
    </row>
    <row r="94" spans="1:25" ht="11.25" hidden="1" customHeight="1" x14ac:dyDescent="0.2">
      <c r="A94" s="22"/>
      <c r="B94" s="22"/>
      <c r="C94" s="22"/>
      <c r="D94" s="22"/>
      <c r="E94" s="22"/>
      <c r="F94" s="22"/>
      <c r="G94" s="22"/>
      <c r="H94" s="16">
        <v>9</v>
      </c>
      <c r="I94" s="18" t="s">
        <v>4</v>
      </c>
      <c r="J94" s="18" t="s">
        <v>15</v>
      </c>
      <c r="K94" s="18" t="s">
        <v>80</v>
      </c>
      <c r="L94" s="18" t="s">
        <v>68</v>
      </c>
      <c r="M94" s="18" t="s">
        <v>115</v>
      </c>
      <c r="N94" s="18" t="s">
        <v>113</v>
      </c>
      <c r="O94" s="18"/>
      <c r="P94" s="18"/>
      <c r="Q94" s="18" t="s">
        <v>118</v>
      </c>
      <c r="R94" s="18"/>
      <c r="S94" s="18" t="s">
        <v>84</v>
      </c>
      <c r="T94" s="18"/>
      <c r="U94" s="18" t="s">
        <v>124</v>
      </c>
      <c r="V94" s="18"/>
      <c r="W94" s="18"/>
      <c r="X94" s="18"/>
      <c r="Y94" s="22">
        <v>9</v>
      </c>
    </row>
    <row r="95" spans="1:25" ht="11.25" hidden="1" customHeight="1" x14ac:dyDescent="0.2">
      <c r="A95" s="22"/>
      <c r="B95" s="22"/>
      <c r="C95" s="22"/>
      <c r="D95" s="22"/>
      <c r="E95" s="22"/>
      <c r="F95" s="22"/>
      <c r="G95" s="22"/>
      <c r="H95" s="16">
        <v>10</v>
      </c>
      <c r="I95" s="30"/>
      <c r="J95" s="30" t="s">
        <v>15</v>
      </c>
      <c r="K95" s="36" t="s">
        <v>80</v>
      </c>
      <c r="L95" s="36" t="s">
        <v>68</v>
      </c>
      <c r="M95" s="32" t="s">
        <v>168</v>
      </c>
      <c r="N95" s="32" t="s">
        <v>113</v>
      </c>
      <c r="O95" s="37"/>
      <c r="P95" s="37"/>
      <c r="Q95" s="30" t="s">
        <v>118</v>
      </c>
      <c r="R95" s="30" t="s">
        <v>115</v>
      </c>
      <c r="S95" s="36" t="s">
        <v>84</v>
      </c>
      <c r="T95" s="36" t="s">
        <v>4</v>
      </c>
      <c r="U95" s="32" t="s">
        <v>124</v>
      </c>
      <c r="V95" s="32"/>
      <c r="W95" s="37"/>
      <c r="X95" s="37"/>
      <c r="Y95" s="22">
        <v>10</v>
      </c>
    </row>
    <row r="96" spans="1:25" ht="11.25" hidden="1" customHeight="1" x14ac:dyDescent="0.2">
      <c r="A96" s="22"/>
      <c r="B96" s="22"/>
      <c r="C96" s="22"/>
      <c r="D96" s="22"/>
      <c r="E96" s="22"/>
      <c r="F96" s="22"/>
      <c r="G96" s="22"/>
      <c r="H96" s="16">
        <v>11</v>
      </c>
      <c r="I96" s="25" t="s">
        <v>80</v>
      </c>
      <c r="J96" s="25" t="s">
        <v>124</v>
      </c>
      <c r="K96" s="26" t="s">
        <v>113</v>
      </c>
      <c r="L96" s="26" t="s">
        <v>4</v>
      </c>
      <c r="M96" s="27" t="s">
        <v>15</v>
      </c>
      <c r="N96" s="27" t="s">
        <v>118</v>
      </c>
      <c r="O96" s="38"/>
      <c r="P96" s="38"/>
      <c r="Q96" s="25" t="s">
        <v>115</v>
      </c>
      <c r="R96" s="25" t="s">
        <v>84</v>
      </c>
      <c r="S96" s="26" t="s">
        <v>68</v>
      </c>
      <c r="T96" s="26" t="s">
        <v>60</v>
      </c>
      <c r="U96" s="27" t="s">
        <v>168</v>
      </c>
      <c r="V96" s="27"/>
      <c r="W96" s="38"/>
      <c r="X96" s="38"/>
      <c r="Y96" s="22">
        <v>11</v>
      </c>
    </row>
    <row r="97" spans="1:25" ht="11.25" hidden="1" customHeight="1" x14ac:dyDescent="0.2">
      <c r="A97" s="22"/>
      <c r="B97" s="22"/>
      <c r="C97" s="22"/>
      <c r="D97" s="22"/>
      <c r="E97" s="22"/>
      <c r="F97" s="22"/>
      <c r="G97" s="22"/>
      <c r="H97" s="16">
        <v>12</v>
      </c>
      <c r="I97" s="30" t="s">
        <v>80</v>
      </c>
      <c r="J97" s="30" t="s">
        <v>124</v>
      </c>
      <c r="K97" s="36" t="s">
        <v>113</v>
      </c>
      <c r="L97" s="36" t="s">
        <v>4</v>
      </c>
      <c r="M97" s="32" t="s">
        <v>15</v>
      </c>
      <c r="N97" s="32" t="s">
        <v>118</v>
      </c>
      <c r="O97" s="33"/>
      <c r="P97" s="33"/>
      <c r="Q97" s="30" t="s">
        <v>115</v>
      </c>
      <c r="R97" s="30" t="s">
        <v>84</v>
      </c>
      <c r="S97" s="36" t="s">
        <v>68</v>
      </c>
      <c r="T97" s="36" t="s">
        <v>60</v>
      </c>
      <c r="U97" s="32" t="s">
        <v>168</v>
      </c>
      <c r="V97" s="32" t="s">
        <v>65</v>
      </c>
      <c r="W97" s="33"/>
      <c r="X97" s="33"/>
      <c r="Y97" s="22">
        <v>12</v>
      </c>
    </row>
    <row r="98" spans="1:25" ht="11.25" hidden="1" customHeight="1" x14ac:dyDescent="0.2">
      <c r="A98" s="22"/>
      <c r="B98" s="22"/>
      <c r="C98" s="22"/>
      <c r="D98" s="22"/>
      <c r="E98" s="22"/>
      <c r="F98" s="22"/>
      <c r="G98" s="22"/>
      <c r="H98" s="16">
        <v>13</v>
      </c>
      <c r="I98" s="25" t="s">
        <v>115</v>
      </c>
      <c r="J98" s="25" t="s">
        <v>4</v>
      </c>
      <c r="K98" s="26" t="s">
        <v>113</v>
      </c>
      <c r="L98" s="26" t="s">
        <v>80</v>
      </c>
      <c r="M98" s="27" t="s">
        <v>68</v>
      </c>
      <c r="N98" s="27" t="s">
        <v>84</v>
      </c>
      <c r="O98" s="38" t="s">
        <v>15</v>
      </c>
      <c r="P98" s="38" t="s">
        <v>124</v>
      </c>
      <c r="Q98" s="25" t="s">
        <v>60</v>
      </c>
      <c r="R98" s="25"/>
      <c r="S98" s="26" t="s">
        <v>65</v>
      </c>
      <c r="T98" s="26">
        <v>0</v>
      </c>
      <c r="U98" s="27" t="s">
        <v>118</v>
      </c>
      <c r="V98" s="27"/>
      <c r="W98" s="38" t="s">
        <v>168</v>
      </c>
      <c r="X98" s="38"/>
      <c r="Y98" s="22">
        <v>13</v>
      </c>
    </row>
    <row r="99" spans="1:25" ht="11.25" hidden="1" customHeight="1" x14ac:dyDescent="0.2">
      <c r="A99" s="22"/>
      <c r="B99" s="22"/>
      <c r="C99" s="22"/>
      <c r="D99" s="22"/>
      <c r="E99" s="22"/>
      <c r="F99" s="22"/>
      <c r="G99" s="22"/>
      <c r="H99" s="16">
        <v>14</v>
      </c>
      <c r="I99" s="30" t="s">
        <v>115</v>
      </c>
      <c r="J99" s="30" t="s">
        <v>4</v>
      </c>
      <c r="K99" s="36" t="s">
        <v>113</v>
      </c>
      <c r="L99" s="36" t="s">
        <v>80</v>
      </c>
      <c r="M99" s="32" t="s">
        <v>68</v>
      </c>
      <c r="N99" s="32" t="s">
        <v>84</v>
      </c>
      <c r="O99" s="33" t="s">
        <v>15</v>
      </c>
      <c r="P99" s="33" t="s">
        <v>124</v>
      </c>
      <c r="Q99" s="30" t="s">
        <v>60</v>
      </c>
      <c r="R99" s="30">
        <v>0</v>
      </c>
      <c r="S99" s="36" t="s">
        <v>65</v>
      </c>
      <c r="T99" s="36">
        <v>0</v>
      </c>
      <c r="U99" s="32" t="s">
        <v>118</v>
      </c>
      <c r="V99" s="32"/>
      <c r="W99" s="33" t="s">
        <v>168</v>
      </c>
      <c r="X99" s="33"/>
      <c r="Y99" s="22">
        <v>14</v>
      </c>
    </row>
    <row r="100" spans="1:25" ht="11.25" hidden="1" customHeight="1" x14ac:dyDescent="0.2">
      <c r="A100" s="22"/>
      <c r="B100" s="22"/>
      <c r="C100" s="22"/>
      <c r="D100" s="22"/>
      <c r="E100" s="22"/>
      <c r="F100" s="22"/>
      <c r="G100" s="22"/>
      <c r="H100" s="16">
        <v>15</v>
      </c>
      <c r="I100" s="25" t="s">
        <v>115</v>
      </c>
      <c r="J100" s="25" t="s">
        <v>4</v>
      </c>
      <c r="K100" s="26" t="s">
        <v>113</v>
      </c>
      <c r="L100" s="26" t="s">
        <v>80</v>
      </c>
      <c r="M100" s="27" t="s">
        <v>68</v>
      </c>
      <c r="N100" s="27" t="s">
        <v>84</v>
      </c>
      <c r="O100" s="38" t="s">
        <v>15</v>
      </c>
      <c r="P100" s="38" t="s">
        <v>124</v>
      </c>
      <c r="Q100" s="25" t="s">
        <v>60</v>
      </c>
      <c r="R100" s="25">
        <v>0</v>
      </c>
      <c r="S100" s="26" t="s">
        <v>65</v>
      </c>
      <c r="T100" s="26">
        <v>0</v>
      </c>
      <c r="U100" s="27" t="s">
        <v>118</v>
      </c>
      <c r="V100" s="27"/>
      <c r="W100" s="38" t="s">
        <v>168</v>
      </c>
      <c r="X100" s="38">
        <v>0</v>
      </c>
      <c r="Y100" s="22">
        <v>15</v>
      </c>
    </row>
    <row r="101" spans="1:25" ht="11.25" hidden="1" customHeight="1" x14ac:dyDescent="0.2">
      <c r="A101" s="22"/>
      <c r="B101" s="22"/>
      <c r="C101" s="22"/>
      <c r="D101" s="22"/>
      <c r="E101" s="22"/>
      <c r="F101" s="22"/>
      <c r="G101" s="22"/>
      <c r="H101" s="19">
        <v>16</v>
      </c>
      <c r="I101" s="30" t="s">
        <v>115</v>
      </c>
      <c r="J101" s="30" t="s">
        <v>4</v>
      </c>
      <c r="K101" s="36" t="s">
        <v>113</v>
      </c>
      <c r="L101" s="36" t="s">
        <v>80</v>
      </c>
      <c r="M101" s="32" t="s">
        <v>68</v>
      </c>
      <c r="N101" s="32" t="s">
        <v>84</v>
      </c>
      <c r="O101" s="33" t="s">
        <v>15</v>
      </c>
      <c r="P101" s="33" t="s">
        <v>124</v>
      </c>
      <c r="Q101" s="30" t="s">
        <v>60</v>
      </c>
      <c r="R101" s="30">
        <v>0</v>
      </c>
      <c r="S101" s="36" t="s">
        <v>65</v>
      </c>
      <c r="T101" s="36">
        <v>0</v>
      </c>
      <c r="U101" s="32" t="s">
        <v>118</v>
      </c>
      <c r="V101" s="32">
        <v>0</v>
      </c>
      <c r="W101" s="33" t="s">
        <v>168</v>
      </c>
      <c r="X101" s="33">
        <v>0</v>
      </c>
      <c r="Y101" s="22">
        <v>16</v>
      </c>
    </row>
    <row r="102" spans="1:25" hidden="1" x14ac:dyDescent="0.2"/>
    <row r="103" spans="1:25" hidden="1" x14ac:dyDescent="0.2"/>
    <row r="104" spans="1:25" hidden="1" x14ac:dyDescent="0.2"/>
    <row r="105" spans="1:25" hidden="1" x14ac:dyDescent="0.2"/>
    <row r="106" spans="1:25" hidden="1" x14ac:dyDescent="0.2"/>
    <row r="107" spans="1:25" hidden="1" x14ac:dyDescent="0.2"/>
    <row r="108" spans="1:25" hidden="1" x14ac:dyDescent="0.2"/>
    <row r="109" spans="1:25" hidden="1" x14ac:dyDescent="0.2"/>
    <row r="110" spans="1:25" hidden="1" x14ac:dyDescent="0.2"/>
    <row r="111" spans="1:25" hidden="1" x14ac:dyDescent="0.2"/>
    <row r="112" spans="1:25" hidden="1" x14ac:dyDescent="0.2"/>
    <row r="113" hidden="1" x14ac:dyDescent="0.2"/>
    <row r="114" hidden="1" x14ac:dyDescent="0.2"/>
    <row r="115" hidden="1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2">
    <mergeCell ref="A15:F15"/>
    <mergeCell ref="A1:F1"/>
    <mergeCell ref="A3:F3"/>
    <mergeCell ref="A5:B5"/>
    <mergeCell ref="C5:D5"/>
    <mergeCell ref="E5:F5"/>
    <mergeCell ref="A9:F9"/>
    <mergeCell ref="A11:B11"/>
    <mergeCell ref="C11:D11"/>
    <mergeCell ref="E11:F11"/>
    <mergeCell ref="A34:F35"/>
    <mergeCell ref="A17:B17"/>
    <mergeCell ref="C17:D17"/>
    <mergeCell ref="E17:F17"/>
    <mergeCell ref="A21:F21"/>
    <mergeCell ref="A23:B23"/>
    <mergeCell ref="C23:D23"/>
    <mergeCell ref="E23:F23"/>
    <mergeCell ref="A27:F27"/>
    <mergeCell ref="A29:B29"/>
    <mergeCell ref="C29:D29"/>
    <mergeCell ref="E29:F29"/>
  </mergeCells>
  <conditionalFormatting sqref="Z2:Z17 A1:F1048576">
    <cfRule type="cellIs" dxfId="2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2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B133"/>
  <sheetViews>
    <sheetView zoomScale="115" zoomScaleNormal="115" workbookViewId="0">
      <selection activeCell="F31" sqref="F31"/>
    </sheetView>
  </sheetViews>
  <sheetFormatPr defaultColWidth="0" defaultRowHeight="11.25" zeroHeight="1" x14ac:dyDescent="0.2"/>
  <cols>
    <col min="1" max="6" width="20.83203125" customWidth="1"/>
    <col min="7" max="7" width="2.83203125" hidden="1" customWidth="1"/>
    <col min="8" max="8" width="9.1640625" hidden="1" customWidth="1"/>
    <col min="9" max="13" width="4" hidden="1" customWidth="1"/>
    <col min="14" max="24" width="5" hidden="1" customWidth="1"/>
    <col min="25" max="25" width="1.83203125" hidden="1" customWidth="1"/>
    <col min="26" max="26" width="27.33203125" hidden="1" customWidth="1"/>
    <col min="27" max="27" width="9.33203125" hidden="1" customWidth="1"/>
    <col min="28" max="28" width="27.33203125" hidden="1" customWidth="1"/>
    <col min="29" max="16384" width="9.33203125" hidden="1"/>
  </cols>
  <sheetData>
    <row r="1" spans="1:27" ht="12.75" x14ac:dyDescent="0.2">
      <c r="A1" s="105" t="s">
        <v>414</v>
      </c>
      <c r="B1" s="105"/>
      <c r="C1" s="105"/>
      <c r="D1" s="105"/>
      <c r="E1" s="105"/>
      <c r="F1" s="105"/>
      <c r="G1" s="22"/>
      <c r="H1" s="14">
        <v>1</v>
      </c>
      <c r="I1" s="15">
        <v>2</v>
      </c>
      <c r="J1" s="15">
        <v>3</v>
      </c>
      <c r="K1" s="15">
        <v>4</v>
      </c>
      <c r="L1" s="15">
        <v>5</v>
      </c>
      <c r="M1" s="15">
        <v>6</v>
      </c>
      <c r="N1" s="15">
        <v>7</v>
      </c>
      <c r="O1" s="15">
        <v>8</v>
      </c>
      <c r="P1" s="15">
        <v>9</v>
      </c>
      <c r="Q1" s="15">
        <v>10</v>
      </c>
      <c r="R1" s="15">
        <v>11</v>
      </c>
      <c r="S1" s="15">
        <v>12</v>
      </c>
      <c r="T1" s="15">
        <v>13</v>
      </c>
      <c r="U1" s="15">
        <v>14</v>
      </c>
      <c r="V1" s="15">
        <v>15</v>
      </c>
      <c r="W1" s="15">
        <v>16</v>
      </c>
      <c r="X1" s="15">
        <v>17</v>
      </c>
      <c r="Y1" s="22"/>
      <c r="Z1" s="2" t="s">
        <v>103</v>
      </c>
      <c r="AA1" s="2">
        <v>12</v>
      </c>
    </row>
    <row r="2" spans="1:27" ht="12.75" x14ac:dyDescent="0.2">
      <c r="A2" s="22"/>
      <c r="B2" s="23"/>
      <c r="C2" s="23"/>
      <c r="D2" s="23"/>
      <c r="E2" s="23"/>
      <c r="F2" s="23"/>
      <c r="G2" s="22"/>
      <c r="H2" s="16" t="s">
        <v>79</v>
      </c>
      <c r="I2" s="17"/>
      <c r="J2" s="17"/>
      <c r="K2" s="17"/>
      <c r="L2" s="17"/>
      <c r="M2" s="17"/>
      <c r="N2" s="17"/>
      <c r="O2" s="24"/>
      <c r="P2" s="24"/>
      <c r="Q2" s="24"/>
      <c r="R2" s="24"/>
      <c r="S2" s="24"/>
      <c r="T2" s="24"/>
      <c r="U2" s="24"/>
      <c r="V2" s="24"/>
      <c r="W2" s="24"/>
      <c r="X2" s="24"/>
      <c r="Y2" s="22"/>
      <c r="Z2" s="1" t="s">
        <v>111</v>
      </c>
    </row>
    <row r="3" spans="1:27" ht="12.75" x14ac:dyDescent="0.2">
      <c r="A3" s="105" t="s">
        <v>403</v>
      </c>
      <c r="B3" s="105"/>
      <c r="C3" s="105"/>
      <c r="D3" s="105"/>
      <c r="E3" s="105"/>
      <c r="F3" s="105"/>
      <c r="G3" s="22"/>
      <c r="H3" s="16">
        <v>4</v>
      </c>
      <c r="I3" s="25" t="s">
        <v>111</v>
      </c>
      <c r="J3" s="25" t="s">
        <v>34</v>
      </c>
      <c r="K3" s="26"/>
      <c r="L3" s="26"/>
      <c r="M3" s="27"/>
      <c r="N3" s="27"/>
      <c r="O3" s="28"/>
      <c r="P3" s="28"/>
      <c r="Q3" s="25" t="s">
        <v>5</v>
      </c>
      <c r="R3" s="25" t="s">
        <v>143</v>
      </c>
      <c r="S3" s="26"/>
      <c r="T3" s="26"/>
      <c r="U3" s="27"/>
      <c r="V3" s="27"/>
      <c r="W3" s="28"/>
      <c r="X3" s="28"/>
      <c r="Y3" s="22">
        <v>4</v>
      </c>
      <c r="Z3" s="1" t="s">
        <v>34</v>
      </c>
    </row>
    <row r="4" spans="1:27" ht="12.75" x14ac:dyDescent="0.2">
      <c r="A4" s="29"/>
      <c r="B4" s="29"/>
      <c r="C4" s="29"/>
      <c r="D4" s="29"/>
      <c r="E4" s="29"/>
      <c r="F4" s="29"/>
      <c r="G4" s="22"/>
      <c r="H4" s="16">
        <v>6</v>
      </c>
      <c r="I4" s="30" t="s">
        <v>143</v>
      </c>
      <c r="J4" s="30" t="s">
        <v>5</v>
      </c>
      <c r="K4" s="31" t="s">
        <v>34</v>
      </c>
      <c r="L4" s="31" t="s">
        <v>53</v>
      </c>
      <c r="M4" s="32"/>
      <c r="N4" s="32"/>
      <c r="O4" s="33"/>
      <c r="P4" s="33"/>
      <c r="Q4" s="30" t="s">
        <v>111</v>
      </c>
      <c r="R4" s="30"/>
      <c r="S4" s="31" t="s">
        <v>147</v>
      </c>
      <c r="T4" s="31"/>
      <c r="U4" s="32"/>
      <c r="V4" s="32"/>
      <c r="W4" s="33"/>
      <c r="X4" s="33"/>
      <c r="Y4" s="22">
        <v>6</v>
      </c>
      <c r="Z4" s="1" t="s">
        <v>5</v>
      </c>
    </row>
    <row r="5" spans="1:27" x14ac:dyDescent="0.2">
      <c r="A5" s="114" t="s">
        <v>0</v>
      </c>
      <c r="B5" s="114"/>
      <c r="C5" s="115" t="s">
        <v>1</v>
      </c>
      <c r="D5" s="115"/>
      <c r="E5" s="116" t="s">
        <v>2</v>
      </c>
      <c r="F5" s="116"/>
      <c r="G5" s="22"/>
      <c r="H5" s="16">
        <v>7</v>
      </c>
      <c r="I5" s="25" t="s">
        <v>5</v>
      </c>
      <c r="J5" s="25" t="s">
        <v>147</v>
      </c>
      <c r="K5" s="34" t="s">
        <v>53</v>
      </c>
      <c r="L5" s="26" t="s">
        <v>111</v>
      </c>
      <c r="M5" s="27"/>
      <c r="N5" s="27"/>
      <c r="O5" s="28"/>
      <c r="P5" s="28"/>
      <c r="Q5" s="25" t="s">
        <v>34</v>
      </c>
      <c r="R5" s="25"/>
      <c r="S5" s="34" t="s">
        <v>170</v>
      </c>
      <c r="T5" s="26" t="s">
        <v>143</v>
      </c>
      <c r="U5" s="27"/>
      <c r="V5" s="27"/>
      <c r="W5" s="28"/>
      <c r="X5" s="28"/>
      <c r="Y5" s="22">
        <v>7</v>
      </c>
      <c r="Z5" s="1" t="s">
        <v>143</v>
      </c>
    </row>
    <row r="6" spans="1:27" x14ac:dyDescent="0.2">
      <c r="A6" s="85" t="s">
        <v>111</v>
      </c>
      <c r="B6" s="35" t="s">
        <v>34</v>
      </c>
      <c r="C6" s="35" t="s">
        <v>16</v>
      </c>
      <c r="D6" s="35" t="s">
        <v>53</v>
      </c>
      <c r="E6" s="85" t="s">
        <v>147</v>
      </c>
      <c r="F6" s="35" t="s">
        <v>91</v>
      </c>
      <c r="G6" s="22"/>
      <c r="H6" s="16">
        <v>8</v>
      </c>
      <c r="I6" s="30" t="s">
        <v>5</v>
      </c>
      <c r="J6" s="30" t="s">
        <v>147</v>
      </c>
      <c r="K6" s="31" t="s">
        <v>53</v>
      </c>
      <c r="L6" s="36" t="s">
        <v>111</v>
      </c>
      <c r="M6" s="32"/>
      <c r="N6" s="32"/>
      <c r="O6" s="33"/>
      <c r="P6" s="33"/>
      <c r="Q6" s="30" t="s">
        <v>34</v>
      </c>
      <c r="R6" s="30" t="s">
        <v>108</v>
      </c>
      <c r="S6" s="31" t="s">
        <v>170</v>
      </c>
      <c r="T6" s="36" t="s">
        <v>143</v>
      </c>
      <c r="U6" s="32"/>
      <c r="V6" s="32"/>
      <c r="W6" s="33"/>
      <c r="X6" s="33"/>
      <c r="Y6" s="22">
        <v>8</v>
      </c>
      <c r="Z6" s="1" t="s">
        <v>147</v>
      </c>
    </row>
    <row r="7" spans="1:27" x14ac:dyDescent="0.2">
      <c r="A7" s="35" t="s">
        <v>5</v>
      </c>
      <c r="B7" s="35" t="s">
        <v>143</v>
      </c>
      <c r="C7" s="85" t="s">
        <v>170</v>
      </c>
      <c r="D7" s="35" t="s">
        <v>108</v>
      </c>
      <c r="E7" s="35" t="s">
        <v>163</v>
      </c>
      <c r="F7" s="21" t="s">
        <v>123</v>
      </c>
      <c r="G7" s="22"/>
      <c r="H7" s="16">
        <v>9</v>
      </c>
      <c r="I7" s="18" t="s">
        <v>111</v>
      </c>
      <c r="J7" s="18" t="s">
        <v>34</v>
      </c>
      <c r="K7" s="18" t="s">
        <v>143</v>
      </c>
      <c r="L7" s="18" t="s">
        <v>147</v>
      </c>
      <c r="M7" s="18" t="s">
        <v>170</v>
      </c>
      <c r="N7" s="18" t="s">
        <v>108</v>
      </c>
      <c r="O7" s="18"/>
      <c r="P7" s="18"/>
      <c r="Q7" s="18" t="s">
        <v>5</v>
      </c>
      <c r="R7" s="18"/>
      <c r="S7" s="18" t="s">
        <v>53</v>
      </c>
      <c r="T7" s="18"/>
      <c r="U7" s="18" t="s">
        <v>16</v>
      </c>
      <c r="V7" s="18"/>
      <c r="W7" s="18"/>
      <c r="X7" s="18"/>
      <c r="Y7" s="22">
        <v>9</v>
      </c>
      <c r="Z7" s="1" t="s">
        <v>53</v>
      </c>
    </row>
    <row r="8" spans="1:27" x14ac:dyDescent="0.2">
      <c r="A8" s="11"/>
      <c r="B8" s="12"/>
      <c r="C8" s="12"/>
      <c r="D8" s="12"/>
      <c r="E8" s="12"/>
      <c r="F8" s="12"/>
      <c r="G8" s="22"/>
      <c r="H8" s="16">
        <v>10</v>
      </c>
      <c r="I8" s="30" t="s">
        <v>111</v>
      </c>
      <c r="J8" s="30" t="s">
        <v>34</v>
      </c>
      <c r="K8" s="36" t="s">
        <v>143</v>
      </c>
      <c r="L8" s="36" t="s">
        <v>147</v>
      </c>
      <c r="M8" s="32" t="s">
        <v>5</v>
      </c>
      <c r="N8" s="32" t="s">
        <v>53</v>
      </c>
      <c r="O8" s="37"/>
      <c r="P8" s="37"/>
      <c r="Q8" s="30" t="s">
        <v>91</v>
      </c>
      <c r="R8" s="30" t="s">
        <v>170</v>
      </c>
      <c r="S8" s="36" t="s">
        <v>108</v>
      </c>
      <c r="T8" s="36"/>
      <c r="U8" s="32" t="s">
        <v>16</v>
      </c>
      <c r="V8" s="32"/>
      <c r="W8" s="37"/>
      <c r="X8" s="37"/>
      <c r="Y8" s="22">
        <v>10</v>
      </c>
      <c r="Z8" s="1" t="s">
        <v>170</v>
      </c>
    </row>
    <row r="9" spans="1:27" ht="12.75" x14ac:dyDescent="0.2">
      <c r="A9" s="105" t="s">
        <v>405</v>
      </c>
      <c r="B9" s="105"/>
      <c r="C9" s="105"/>
      <c r="D9" s="105"/>
      <c r="E9" s="105"/>
      <c r="F9" s="105"/>
      <c r="G9" s="22"/>
      <c r="H9" s="16">
        <v>11</v>
      </c>
      <c r="I9" s="25" t="s">
        <v>111</v>
      </c>
      <c r="J9" s="25" t="s">
        <v>34</v>
      </c>
      <c r="K9" s="26" t="s">
        <v>16</v>
      </c>
      <c r="L9" s="26" t="s">
        <v>53</v>
      </c>
      <c r="M9" s="27" t="s">
        <v>147</v>
      </c>
      <c r="N9" s="27" t="s">
        <v>91</v>
      </c>
      <c r="O9" s="38"/>
      <c r="P9" s="38"/>
      <c r="Q9" s="25" t="s">
        <v>5</v>
      </c>
      <c r="R9" s="25" t="s">
        <v>143</v>
      </c>
      <c r="S9" s="26" t="s">
        <v>170</v>
      </c>
      <c r="T9" s="26" t="s">
        <v>108</v>
      </c>
      <c r="U9" s="27" t="s">
        <v>163</v>
      </c>
      <c r="V9" s="27"/>
      <c r="W9" s="38"/>
      <c r="X9" s="38"/>
      <c r="Y9" s="22">
        <v>11</v>
      </c>
      <c r="Z9" s="1" t="s">
        <v>108</v>
      </c>
    </row>
    <row r="10" spans="1:27" x14ac:dyDescent="0.2">
      <c r="A10" s="9"/>
      <c r="B10" s="9"/>
      <c r="C10" s="9"/>
      <c r="D10" s="9"/>
      <c r="E10" s="9"/>
      <c r="F10" s="9"/>
      <c r="G10" s="22"/>
      <c r="H10" s="16">
        <v>12</v>
      </c>
      <c r="I10" s="30" t="s">
        <v>111</v>
      </c>
      <c r="J10" s="30" t="s">
        <v>34</v>
      </c>
      <c r="K10" s="36" t="s">
        <v>16</v>
      </c>
      <c r="L10" s="36" t="s">
        <v>53</v>
      </c>
      <c r="M10" s="32" t="s">
        <v>147</v>
      </c>
      <c r="N10" s="32" t="s">
        <v>91</v>
      </c>
      <c r="O10" s="33"/>
      <c r="P10" s="33"/>
      <c r="Q10" s="30" t="s">
        <v>5</v>
      </c>
      <c r="R10" s="30" t="s">
        <v>143</v>
      </c>
      <c r="S10" s="36" t="s">
        <v>170</v>
      </c>
      <c r="T10" s="36" t="s">
        <v>108</v>
      </c>
      <c r="U10" s="32" t="s">
        <v>163</v>
      </c>
      <c r="V10" s="32" t="s">
        <v>123</v>
      </c>
      <c r="W10" s="33"/>
      <c r="X10" s="33"/>
      <c r="Y10" s="22">
        <v>12</v>
      </c>
      <c r="Z10" s="1" t="s">
        <v>16</v>
      </c>
    </row>
    <row r="11" spans="1:27" x14ac:dyDescent="0.2">
      <c r="A11" s="101" t="s">
        <v>0</v>
      </c>
      <c r="B11" s="101"/>
      <c r="C11" s="102" t="s">
        <v>1</v>
      </c>
      <c r="D11" s="102"/>
      <c r="E11" s="103" t="s">
        <v>2</v>
      </c>
      <c r="F11" s="103"/>
      <c r="G11" s="22"/>
      <c r="H11" s="16">
        <v>13</v>
      </c>
      <c r="I11" s="25" t="s">
        <v>111</v>
      </c>
      <c r="J11" s="25" t="s">
        <v>34</v>
      </c>
      <c r="K11" s="26" t="s">
        <v>147</v>
      </c>
      <c r="L11" s="26" t="s">
        <v>53</v>
      </c>
      <c r="M11" s="27" t="s">
        <v>16</v>
      </c>
      <c r="N11" s="27" t="s">
        <v>91</v>
      </c>
      <c r="O11" s="38">
        <v>0</v>
      </c>
      <c r="P11" s="38" t="s">
        <v>143</v>
      </c>
      <c r="Q11" s="25" t="s">
        <v>5</v>
      </c>
      <c r="R11" s="25" t="s">
        <v>123</v>
      </c>
      <c r="S11" s="26" t="s">
        <v>170</v>
      </c>
      <c r="T11" s="26"/>
      <c r="U11" s="27" t="s">
        <v>163</v>
      </c>
      <c r="V11" s="27"/>
      <c r="W11" s="38" t="s">
        <v>108</v>
      </c>
      <c r="X11" s="38"/>
      <c r="Y11" s="22">
        <v>13</v>
      </c>
      <c r="Z11" s="1" t="s">
        <v>91</v>
      </c>
    </row>
    <row r="12" spans="1:27" x14ac:dyDescent="0.2">
      <c r="A12" s="85" t="s">
        <v>111</v>
      </c>
      <c r="B12" s="35" t="s">
        <v>147</v>
      </c>
      <c r="C12" s="85" t="s">
        <v>34</v>
      </c>
      <c r="D12" s="35" t="s">
        <v>53</v>
      </c>
      <c r="E12" s="85" t="s">
        <v>5</v>
      </c>
      <c r="F12" s="35" t="s">
        <v>170</v>
      </c>
      <c r="G12" s="22"/>
      <c r="H12" s="16">
        <v>14</v>
      </c>
      <c r="I12" s="30" t="s">
        <v>111</v>
      </c>
      <c r="J12" s="30" t="s">
        <v>34</v>
      </c>
      <c r="K12" s="36" t="s">
        <v>147</v>
      </c>
      <c r="L12" s="36" t="s">
        <v>53</v>
      </c>
      <c r="M12" s="32" t="s">
        <v>16</v>
      </c>
      <c r="N12" s="32" t="s">
        <v>91</v>
      </c>
      <c r="O12" s="33">
        <v>0</v>
      </c>
      <c r="P12" s="33">
        <v>0</v>
      </c>
      <c r="Q12" s="30" t="s">
        <v>5</v>
      </c>
      <c r="R12" s="30" t="s">
        <v>143</v>
      </c>
      <c r="S12" s="36" t="s">
        <v>170</v>
      </c>
      <c r="T12" s="36" t="s">
        <v>108</v>
      </c>
      <c r="U12" s="32" t="s">
        <v>163</v>
      </c>
      <c r="V12" s="32"/>
      <c r="W12" s="70" t="s">
        <v>123</v>
      </c>
      <c r="X12" s="33"/>
      <c r="Y12" s="22">
        <v>14</v>
      </c>
      <c r="Z12" s="1" t="s">
        <v>163</v>
      </c>
    </row>
    <row r="13" spans="1:27" x14ac:dyDescent="0.2">
      <c r="A13" s="35" t="s">
        <v>16</v>
      </c>
      <c r="B13" s="35" t="s">
        <v>123</v>
      </c>
      <c r="C13" s="35" t="s">
        <v>91</v>
      </c>
      <c r="D13" s="35" t="s">
        <v>143</v>
      </c>
      <c r="E13" s="35" t="s">
        <v>163</v>
      </c>
      <c r="F13" s="21" t="s">
        <v>108</v>
      </c>
      <c r="G13" s="22"/>
      <c r="H13" s="16">
        <v>15</v>
      </c>
      <c r="I13" s="25" t="s">
        <v>111</v>
      </c>
      <c r="J13" s="25" t="s">
        <v>34</v>
      </c>
      <c r="K13" s="26" t="s">
        <v>147</v>
      </c>
      <c r="L13" s="26" t="s">
        <v>53</v>
      </c>
      <c r="M13" s="27" t="s">
        <v>16</v>
      </c>
      <c r="N13" s="27" t="s">
        <v>91</v>
      </c>
      <c r="O13" s="38">
        <v>0</v>
      </c>
      <c r="P13" s="38">
        <v>0</v>
      </c>
      <c r="Q13" s="25" t="s">
        <v>5</v>
      </c>
      <c r="R13" s="25" t="s">
        <v>143</v>
      </c>
      <c r="S13" s="26" t="s">
        <v>170</v>
      </c>
      <c r="T13" s="26" t="s">
        <v>108</v>
      </c>
      <c r="U13" s="27" t="s">
        <v>163</v>
      </c>
      <c r="V13" s="27" t="s">
        <v>123</v>
      </c>
      <c r="W13" s="38">
        <v>0</v>
      </c>
      <c r="X13" s="38"/>
      <c r="Y13" s="22">
        <v>15</v>
      </c>
      <c r="Z13" s="1" t="s">
        <v>123</v>
      </c>
    </row>
    <row r="14" spans="1:27" x14ac:dyDescent="0.2">
      <c r="A14" s="11"/>
      <c r="B14" s="12"/>
      <c r="C14" s="12"/>
      <c r="D14" s="12"/>
      <c r="E14" s="12"/>
      <c r="F14" s="12"/>
      <c r="G14" s="22"/>
      <c r="H14" s="19">
        <v>16</v>
      </c>
      <c r="I14" s="30" t="s">
        <v>111</v>
      </c>
      <c r="J14" s="30" t="s">
        <v>34</v>
      </c>
      <c r="K14" s="36" t="s">
        <v>147</v>
      </c>
      <c r="L14" s="36" t="s">
        <v>53</v>
      </c>
      <c r="M14" s="32" t="s">
        <v>16</v>
      </c>
      <c r="N14" s="32" t="s">
        <v>91</v>
      </c>
      <c r="O14" s="33">
        <v>0</v>
      </c>
      <c r="P14" s="33">
        <v>0</v>
      </c>
      <c r="Q14" s="30" t="s">
        <v>5</v>
      </c>
      <c r="R14" s="30" t="s">
        <v>143</v>
      </c>
      <c r="S14" s="36" t="s">
        <v>170</v>
      </c>
      <c r="T14" s="36" t="s">
        <v>108</v>
      </c>
      <c r="U14" s="32" t="s">
        <v>163</v>
      </c>
      <c r="V14" s="32" t="s">
        <v>123</v>
      </c>
      <c r="W14" s="33">
        <v>0</v>
      </c>
      <c r="X14" s="33">
        <v>0</v>
      </c>
      <c r="Y14" s="22">
        <v>16</v>
      </c>
      <c r="Z14" s="1">
        <v>0</v>
      </c>
    </row>
    <row r="15" spans="1:27" ht="12.75" x14ac:dyDescent="0.2">
      <c r="A15" s="105" t="s">
        <v>406</v>
      </c>
      <c r="B15" s="105"/>
      <c r="C15" s="105"/>
      <c r="D15" s="105"/>
      <c r="E15" s="105"/>
      <c r="F15" s="105"/>
      <c r="G15" s="22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22"/>
      <c r="Z15" s="1">
        <v>0</v>
      </c>
    </row>
    <row r="16" spans="1:27" x14ac:dyDescent="0.2">
      <c r="A16" s="9"/>
      <c r="B16" s="9"/>
      <c r="C16" s="9"/>
      <c r="D16" s="9"/>
      <c r="E16" s="9"/>
      <c r="F16" s="9"/>
      <c r="G16" s="22"/>
      <c r="H16" s="14">
        <v>2</v>
      </c>
      <c r="I16" s="15">
        <v>2</v>
      </c>
      <c r="J16" s="15">
        <v>3</v>
      </c>
      <c r="K16" s="15">
        <v>4</v>
      </c>
      <c r="L16" s="15">
        <v>5</v>
      </c>
      <c r="M16" s="15">
        <v>6</v>
      </c>
      <c r="N16" s="15">
        <v>7</v>
      </c>
      <c r="O16" s="15">
        <v>8</v>
      </c>
      <c r="P16" s="15">
        <v>9</v>
      </c>
      <c r="Q16" s="15">
        <v>10</v>
      </c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22"/>
      <c r="Z16" s="1">
        <v>0</v>
      </c>
    </row>
    <row r="17" spans="1:26" x14ac:dyDescent="0.2">
      <c r="A17" s="101" t="s">
        <v>0</v>
      </c>
      <c r="B17" s="101"/>
      <c r="C17" s="102" t="s">
        <v>1</v>
      </c>
      <c r="D17" s="102"/>
      <c r="E17" s="103" t="s">
        <v>2</v>
      </c>
      <c r="F17" s="103"/>
      <c r="G17" s="22"/>
      <c r="H17" s="16" t="s">
        <v>79</v>
      </c>
      <c r="I17" s="17"/>
      <c r="J17" s="17"/>
      <c r="K17" s="17"/>
      <c r="L17" s="17"/>
      <c r="M17" s="17"/>
      <c r="N17" s="17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2"/>
      <c r="Z17" s="1">
        <v>0</v>
      </c>
    </row>
    <row r="18" spans="1:26" x14ac:dyDescent="0.2">
      <c r="A18" s="35" t="s">
        <v>111</v>
      </c>
      <c r="B18" s="35" t="s">
        <v>53</v>
      </c>
      <c r="C18" s="35" t="s">
        <v>34</v>
      </c>
      <c r="D18" s="85" t="s">
        <v>147</v>
      </c>
      <c r="E18" s="85" t="s">
        <v>91</v>
      </c>
      <c r="F18" s="35" t="s">
        <v>108</v>
      </c>
      <c r="G18" s="22"/>
      <c r="H18" s="16">
        <v>4</v>
      </c>
      <c r="I18" s="25"/>
      <c r="J18" s="25"/>
      <c r="K18" s="26"/>
      <c r="L18" s="26"/>
      <c r="M18" s="27"/>
      <c r="N18" s="27"/>
      <c r="O18" s="28"/>
      <c r="P18" s="28"/>
      <c r="Q18" s="25"/>
      <c r="R18" s="25"/>
      <c r="S18" s="26"/>
      <c r="T18" s="26"/>
      <c r="U18" s="27"/>
      <c r="V18" s="27"/>
      <c r="W18" s="28"/>
      <c r="X18" s="28"/>
      <c r="Y18" s="22">
        <v>0</v>
      </c>
    </row>
    <row r="19" spans="1:26" x14ac:dyDescent="0.2">
      <c r="A19" s="35" t="s">
        <v>163</v>
      </c>
      <c r="B19" s="85" t="s">
        <v>170</v>
      </c>
      <c r="C19" s="35" t="s">
        <v>123</v>
      </c>
      <c r="D19" s="35" t="s">
        <v>5</v>
      </c>
      <c r="E19" s="35" t="s">
        <v>16</v>
      </c>
      <c r="F19" s="21" t="s">
        <v>143</v>
      </c>
      <c r="G19" s="22"/>
      <c r="H19" s="16">
        <v>6</v>
      </c>
      <c r="I19" s="30" t="s">
        <v>53</v>
      </c>
      <c r="J19" s="30" t="s">
        <v>143</v>
      </c>
      <c r="K19" s="31" t="s">
        <v>111</v>
      </c>
      <c r="L19" s="31" t="s">
        <v>34</v>
      </c>
      <c r="M19" s="32"/>
      <c r="N19" s="32"/>
      <c r="O19" s="33"/>
      <c r="P19" s="33"/>
      <c r="Q19" s="30" t="s">
        <v>5</v>
      </c>
      <c r="R19" s="30"/>
      <c r="S19" s="31" t="s">
        <v>147</v>
      </c>
      <c r="T19" s="31"/>
      <c r="U19" s="32"/>
      <c r="V19" s="32"/>
      <c r="W19" s="33"/>
      <c r="X19" s="33"/>
      <c r="Y19" s="22">
        <v>6</v>
      </c>
    </row>
    <row r="20" spans="1:26" x14ac:dyDescent="0.2">
      <c r="A20" s="11"/>
      <c r="B20" s="12"/>
      <c r="C20" s="12"/>
      <c r="D20" s="12"/>
      <c r="E20" s="12"/>
      <c r="F20" s="12"/>
      <c r="G20" s="22"/>
      <c r="H20" s="16">
        <v>7</v>
      </c>
      <c r="I20" s="25" t="s">
        <v>111</v>
      </c>
      <c r="J20" s="25" t="s">
        <v>5</v>
      </c>
      <c r="K20" s="34" t="s">
        <v>34</v>
      </c>
      <c r="L20" s="26" t="s">
        <v>170</v>
      </c>
      <c r="M20" s="27"/>
      <c r="N20" s="27"/>
      <c r="O20" s="28"/>
      <c r="P20" s="28"/>
      <c r="Q20" s="25"/>
      <c r="R20" s="25" t="s">
        <v>53</v>
      </c>
      <c r="S20" s="34" t="s">
        <v>143</v>
      </c>
      <c r="T20" s="26" t="s">
        <v>147</v>
      </c>
      <c r="U20" s="27"/>
      <c r="V20" s="27"/>
      <c r="W20" s="28"/>
      <c r="X20" s="28"/>
      <c r="Y20" s="22">
        <v>7</v>
      </c>
    </row>
    <row r="21" spans="1:26" ht="12.75" x14ac:dyDescent="0.2">
      <c r="A21" s="105" t="s">
        <v>407</v>
      </c>
      <c r="B21" s="105"/>
      <c r="C21" s="105"/>
      <c r="D21" s="105"/>
      <c r="E21" s="105"/>
      <c r="F21" s="105"/>
      <c r="G21" s="22"/>
      <c r="H21" s="16">
        <v>8</v>
      </c>
      <c r="I21" s="30" t="s">
        <v>111</v>
      </c>
      <c r="J21" s="30" t="s">
        <v>5</v>
      </c>
      <c r="K21" s="31" t="s">
        <v>34</v>
      </c>
      <c r="L21" s="36" t="s">
        <v>170</v>
      </c>
      <c r="M21" s="32"/>
      <c r="N21" s="32"/>
      <c r="O21" s="33"/>
      <c r="P21" s="33"/>
      <c r="Q21" s="30" t="s">
        <v>108</v>
      </c>
      <c r="R21" s="30" t="s">
        <v>53</v>
      </c>
      <c r="S21" s="31" t="s">
        <v>143</v>
      </c>
      <c r="T21" s="36" t="s">
        <v>147</v>
      </c>
      <c r="U21" s="32"/>
      <c r="V21" s="32"/>
      <c r="W21" s="33"/>
      <c r="X21" s="33"/>
      <c r="Y21" s="22">
        <v>8</v>
      </c>
    </row>
    <row r="22" spans="1:26" x14ac:dyDescent="0.2">
      <c r="A22" s="9"/>
      <c r="B22" s="9"/>
      <c r="C22" s="9"/>
      <c r="D22" s="9"/>
      <c r="E22" s="9"/>
      <c r="F22" s="9"/>
      <c r="G22" s="22"/>
      <c r="H22" s="16">
        <v>9</v>
      </c>
      <c r="I22" s="18" t="s">
        <v>111</v>
      </c>
      <c r="J22" s="18" t="s">
        <v>143</v>
      </c>
      <c r="K22" s="18" t="s">
        <v>34</v>
      </c>
      <c r="L22" s="18" t="s">
        <v>147</v>
      </c>
      <c r="M22" s="18" t="s">
        <v>5</v>
      </c>
      <c r="N22" s="18" t="s">
        <v>53</v>
      </c>
      <c r="O22" s="18"/>
      <c r="P22" s="18"/>
      <c r="Q22" s="18" t="s">
        <v>170</v>
      </c>
      <c r="R22" s="18"/>
      <c r="S22" s="18" t="s">
        <v>108</v>
      </c>
      <c r="T22" s="18"/>
      <c r="U22" s="18" t="s">
        <v>16</v>
      </c>
      <c r="V22" s="18"/>
      <c r="W22" s="18"/>
      <c r="X22" s="18"/>
      <c r="Y22" s="22">
        <v>9</v>
      </c>
    </row>
    <row r="23" spans="1:26" x14ac:dyDescent="0.2">
      <c r="A23" s="101" t="s">
        <v>0</v>
      </c>
      <c r="B23" s="101"/>
      <c r="C23" s="102" t="s">
        <v>1</v>
      </c>
      <c r="D23" s="102"/>
      <c r="E23" s="103" t="s">
        <v>2</v>
      </c>
      <c r="F23" s="103"/>
      <c r="G23" s="22"/>
      <c r="H23" s="16">
        <v>10</v>
      </c>
      <c r="I23" s="30" t="s">
        <v>111</v>
      </c>
      <c r="J23" s="30" t="s">
        <v>143</v>
      </c>
      <c r="K23" s="36" t="s">
        <v>34</v>
      </c>
      <c r="L23" s="36" t="s">
        <v>147</v>
      </c>
      <c r="M23" s="32" t="s">
        <v>16</v>
      </c>
      <c r="N23" s="32" t="s">
        <v>53</v>
      </c>
      <c r="O23" s="37"/>
      <c r="P23" s="37"/>
      <c r="Q23" s="30" t="s">
        <v>170</v>
      </c>
      <c r="R23" s="30" t="s">
        <v>5</v>
      </c>
      <c r="S23" s="36" t="s">
        <v>108</v>
      </c>
      <c r="T23" s="36"/>
      <c r="U23" s="32" t="s">
        <v>91</v>
      </c>
      <c r="V23" s="32"/>
      <c r="W23" s="37"/>
      <c r="X23" s="37"/>
      <c r="Y23" s="22">
        <v>10</v>
      </c>
    </row>
    <row r="24" spans="1:26" x14ac:dyDescent="0.2">
      <c r="A24" s="20" t="s">
        <v>111</v>
      </c>
      <c r="B24" s="86" t="s">
        <v>170</v>
      </c>
      <c r="C24" s="20" t="s">
        <v>34</v>
      </c>
      <c r="D24" s="20" t="s">
        <v>108</v>
      </c>
      <c r="E24" s="20" t="s">
        <v>5</v>
      </c>
      <c r="F24" s="20" t="s">
        <v>147</v>
      </c>
      <c r="G24" s="22"/>
      <c r="H24" s="16">
        <v>11</v>
      </c>
      <c r="I24" s="25" t="s">
        <v>111</v>
      </c>
      <c r="J24" s="25" t="s">
        <v>147</v>
      </c>
      <c r="K24" s="26" t="s">
        <v>34</v>
      </c>
      <c r="L24" s="26" t="s">
        <v>53</v>
      </c>
      <c r="M24" s="27" t="s">
        <v>5</v>
      </c>
      <c r="N24" s="27" t="s">
        <v>170</v>
      </c>
      <c r="O24" s="38"/>
      <c r="P24" s="38"/>
      <c r="Q24" s="25" t="s">
        <v>16</v>
      </c>
      <c r="R24" s="25"/>
      <c r="S24" s="26" t="s">
        <v>91</v>
      </c>
      <c r="T24" s="26" t="s">
        <v>143</v>
      </c>
      <c r="U24" s="27" t="s">
        <v>163</v>
      </c>
      <c r="V24" s="27" t="s">
        <v>108</v>
      </c>
      <c r="W24" s="38"/>
      <c r="X24" s="38"/>
      <c r="Y24" s="22">
        <v>11</v>
      </c>
    </row>
    <row r="25" spans="1:26" x14ac:dyDescent="0.2">
      <c r="A25" s="20" t="s">
        <v>123</v>
      </c>
      <c r="B25" s="20" t="s">
        <v>143</v>
      </c>
      <c r="C25" s="86" t="s">
        <v>163</v>
      </c>
      <c r="D25" s="20" t="s">
        <v>16</v>
      </c>
      <c r="E25" s="20" t="s">
        <v>91</v>
      </c>
      <c r="F25" s="87" t="s">
        <v>53</v>
      </c>
      <c r="G25" s="22"/>
      <c r="H25" s="16">
        <v>12</v>
      </c>
      <c r="I25" s="30" t="s">
        <v>111</v>
      </c>
      <c r="J25" s="30" t="s">
        <v>147</v>
      </c>
      <c r="K25" s="36" t="s">
        <v>34</v>
      </c>
      <c r="L25" s="36" t="s">
        <v>53</v>
      </c>
      <c r="M25" s="32" t="s">
        <v>5</v>
      </c>
      <c r="N25" s="32" t="s">
        <v>170</v>
      </c>
      <c r="O25" s="33"/>
      <c r="P25" s="33"/>
      <c r="Q25" s="30" t="s">
        <v>16</v>
      </c>
      <c r="R25" s="30" t="s">
        <v>123</v>
      </c>
      <c r="S25" s="36" t="s">
        <v>91</v>
      </c>
      <c r="T25" s="36" t="s">
        <v>143</v>
      </c>
      <c r="U25" s="32" t="s">
        <v>163</v>
      </c>
      <c r="V25" s="32" t="s">
        <v>108</v>
      </c>
      <c r="W25" s="33"/>
      <c r="X25" s="33"/>
      <c r="Y25" s="22">
        <v>12</v>
      </c>
    </row>
    <row r="26" spans="1:26" x14ac:dyDescent="0.2">
      <c r="A26" s="11"/>
      <c r="B26" s="12"/>
      <c r="C26" s="12"/>
      <c r="D26" s="12"/>
      <c r="E26" s="12"/>
      <c r="F26" s="12"/>
      <c r="G26" s="22"/>
      <c r="H26" s="16">
        <v>13</v>
      </c>
      <c r="I26" s="25" t="s">
        <v>111</v>
      </c>
      <c r="J26" s="25" t="s">
        <v>147</v>
      </c>
      <c r="K26" s="26" t="s">
        <v>34</v>
      </c>
      <c r="L26" s="26" t="s">
        <v>53</v>
      </c>
      <c r="M26" s="27" t="s">
        <v>5</v>
      </c>
      <c r="N26" s="27" t="s">
        <v>170</v>
      </c>
      <c r="O26" s="38" t="s">
        <v>143</v>
      </c>
      <c r="P26" s="38" t="s">
        <v>108</v>
      </c>
      <c r="Q26" s="25" t="s">
        <v>16</v>
      </c>
      <c r="R26" s="25">
        <v>0</v>
      </c>
      <c r="S26" s="26" t="s">
        <v>91</v>
      </c>
      <c r="T26" s="26"/>
      <c r="U26" s="27" t="s">
        <v>163</v>
      </c>
      <c r="V26" s="27"/>
      <c r="W26" s="38" t="s">
        <v>123</v>
      </c>
      <c r="X26" s="38"/>
      <c r="Y26" s="22">
        <v>13</v>
      </c>
    </row>
    <row r="27" spans="1:26" ht="12.75" x14ac:dyDescent="0.2">
      <c r="A27" s="105" t="s">
        <v>408</v>
      </c>
      <c r="B27" s="105"/>
      <c r="C27" s="105"/>
      <c r="D27" s="105"/>
      <c r="E27" s="105"/>
      <c r="F27" s="105"/>
      <c r="G27" s="22"/>
      <c r="H27" s="16">
        <v>14</v>
      </c>
      <c r="I27" s="30" t="s">
        <v>111</v>
      </c>
      <c r="J27" s="30" t="s">
        <v>147</v>
      </c>
      <c r="K27" s="36" t="s">
        <v>34</v>
      </c>
      <c r="L27" s="36" t="s">
        <v>53</v>
      </c>
      <c r="M27" s="32" t="s">
        <v>5</v>
      </c>
      <c r="N27" s="32" t="s">
        <v>170</v>
      </c>
      <c r="O27" s="33" t="s">
        <v>143</v>
      </c>
      <c r="P27" s="33" t="s">
        <v>108</v>
      </c>
      <c r="Q27" s="30" t="s">
        <v>16</v>
      </c>
      <c r="R27" s="30">
        <v>0</v>
      </c>
      <c r="S27" s="36" t="s">
        <v>91</v>
      </c>
      <c r="T27" s="36">
        <v>0</v>
      </c>
      <c r="U27" s="32" t="s">
        <v>163</v>
      </c>
      <c r="V27" s="32"/>
      <c r="W27" s="33" t="s">
        <v>123</v>
      </c>
      <c r="X27" s="33"/>
      <c r="Y27" s="22">
        <v>14</v>
      </c>
    </row>
    <row r="28" spans="1:26" ht="12.75" x14ac:dyDescent="0.2">
      <c r="A28" s="29"/>
      <c r="B28" s="29"/>
      <c r="C28" s="29"/>
      <c r="D28" s="29"/>
      <c r="E28" s="29"/>
      <c r="F28" s="29"/>
      <c r="G28" s="22"/>
      <c r="H28" s="16">
        <v>15</v>
      </c>
      <c r="I28" s="25" t="s">
        <v>111</v>
      </c>
      <c r="J28" s="25" t="s">
        <v>147</v>
      </c>
      <c r="K28" s="26" t="s">
        <v>34</v>
      </c>
      <c r="L28" s="26" t="s">
        <v>53</v>
      </c>
      <c r="M28" s="27" t="s">
        <v>5</v>
      </c>
      <c r="N28" s="27" t="s">
        <v>170</v>
      </c>
      <c r="O28" s="38" t="s">
        <v>143</v>
      </c>
      <c r="P28" s="38" t="s">
        <v>108</v>
      </c>
      <c r="Q28" s="25" t="s">
        <v>16</v>
      </c>
      <c r="R28" s="25">
        <v>0</v>
      </c>
      <c r="S28" s="26" t="s">
        <v>91</v>
      </c>
      <c r="T28" s="26">
        <v>0</v>
      </c>
      <c r="U28" s="27" t="s">
        <v>163</v>
      </c>
      <c r="V28" s="27">
        <v>0</v>
      </c>
      <c r="W28" s="38" t="s">
        <v>123</v>
      </c>
      <c r="X28" s="38"/>
      <c r="Y28" s="22">
        <v>15</v>
      </c>
    </row>
    <row r="29" spans="1:26" x14ac:dyDescent="0.2">
      <c r="A29" s="114" t="s">
        <v>0</v>
      </c>
      <c r="B29" s="114"/>
      <c r="C29" s="115" t="s">
        <v>1</v>
      </c>
      <c r="D29" s="115"/>
      <c r="E29" s="116" t="s">
        <v>2</v>
      </c>
      <c r="F29" s="116"/>
      <c r="G29" s="22"/>
      <c r="H29" s="19">
        <v>16</v>
      </c>
      <c r="I29" s="30" t="s">
        <v>111</v>
      </c>
      <c r="J29" s="30" t="s">
        <v>147</v>
      </c>
      <c r="K29" s="36" t="s">
        <v>34</v>
      </c>
      <c r="L29" s="36" t="s">
        <v>53</v>
      </c>
      <c r="M29" s="32" t="s">
        <v>5</v>
      </c>
      <c r="N29" s="32" t="s">
        <v>170</v>
      </c>
      <c r="O29" s="33" t="s">
        <v>143</v>
      </c>
      <c r="P29" s="33" t="s">
        <v>108</v>
      </c>
      <c r="Q29" s="30" t="s">
        <v>16</v>
      </c>
      <c r="R29" s="30">
        <v>0</v>
      </c>
      <c r="S29" s="36" t="s">
        <v>91</v>
      </c>
      <c r="T29" s="36">
        <v>0</v>
      </c>
      <c r="U29" s="32" t="s">
        <v>163</v>
      </c>
      <c r="V29" s="32">
        <v>0</v>
      </c>
      <c r="W29" s="33" t="s">
        <v>123</v>
      </c>
      <c r="X29" s="33">
        <v>0</v>
      </c>
      <c r="Y29" s="22">
        <v>16</v>
      </c>
    </row>
    <row r="30" spans="1:26" x14ac:dyDescent="0.2">
      <c r="A30" s="20" t="s">
        <v>111</v>
      </c>
      <c r="B30" s="20" t="s">
        <v>108</v>
      </c>
      <c r="C30" s="86" t="s">
        <v>34</v>
      </c>
      <c r="D30" s="20" t="s">
        <v>170</v>
      </c>
      <c r="E30" s="20" t="s">
        <v>5</v>
      </c>
      <c r="F30" s="20" t="s">
        <v>53</v>
      </c>
      <c r="G30" s="22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22"/>
    </row>
    <row r="31" spans="1:26" x14ac:dyDescent="0.2">
      <c r="A31" s="20" t="s">
        <v>91</v>
      </c>
      <c r="B31" s="86" t="s">
        <v>147</v>
      </c>
      <c r="C31" s="20" t="s">
        <v>143</v>
      </c>
      <c r="D31" s="20" t="s">
        <v>163</v>
      </c>
      <c r="E31" s="20" t="s">
        <v>123</v>
      </c>
      <c r="F31" s="87" t="s">
        <v>16</v>
      </c>
      <c r="G31" s="22"/>
      <c r="H31" s="14">
        <v>3</v>
      </c>
      <c r="I31" s="15">
        <v>2</v>
      </c>
      <c r="J31" s="15">
        <v>3</v>
      </c>
      <c r="K31" s="15">
        <v>4</v>
      </c>
      <c r="L31" s="15">
        <v>5</v>
      </c>
      <c r="M31" s="15">
        <v>6</v>
      </c>
      <c r="N31" s="15">
        <v>7</v>
      </c>
      <c r="O31" s="15">
        <v>8</v>
      </c>
      <c r="P31" s="15">
        <v>9</v>
      </c>
      <c r="Q31" s="15">
        <v>10</v>
      </c>
      <c r="R31" s="15">
        <v>11</v>
      </c>
      <c r="S31" s="15">
        <v>12</v>
      </c>
      <c r="T31" s="15">
        <v>13</v>
      </c>
      <c r="U31" s="15">
        <v>14</v>
      </c>
      <c r="V31" s="15">
        <v>15</v>
      </c>
      <c r="W31" s="15">
        <v>16</v>
      </c>
      <c r="X31" s="15">
        <v>17</v>
      </c>
      <c r="Y31" s="22"/>
    </row>
    <row r="32" spans="1:26" x14ac:dyDescent="0.2">
      <c r="A32" s="11"/>
      <c r="B32" s="12"/>
      <c r="C32" s="12"/>
      <c r="D32" s="12"/>
      <c r="E32" s="12"/>
      <c r="F32" s="12"/>
      <c r="G32" s="22"/>
      <c r="H32" s="16" t="s">
        <v>79</v>
      </c>
      <c r="I32" s="17"/>
      <c r="J32" s="17"/>
      <c r="K32" s="17"/>
      <c r="L32" s="17"/>
      <c r="M32" s="17"/>
      <c r="N32" s="17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2"/>
    </row>
    <row r="33" spans="1:25" ht="12.75" x14ac:dyDescent="0.2">
      <c r="A33" s="40"/>
      <c r="B33" s="40"/>
      <c r="C33" s="40"/>
      <c r="D33" s="40"/>
      <c r="E33" s="40"/>
      <c r="F33" s="40"/>
      <c r="G33" s="22"/>
      <c r="H33" s="16">
        <v>8</v>
      </c>
      <c r="I33" s="30" t="s">
        <v>5</v>
      </c>
      <c r="J33" s="30" t="s">
        <v>53</v>
      </c>
      <c r="K33" s="31" t="s">
        <v>147</v>
      </c>
      <c r="L33" s="36" t="s">
        <v>111</v>
      </c>
      <c r="M33" s="32"/>
      <c r="N33" s="32"/>
      <c r="O33" s="33"/>
      <c r="P33" s="33"/>
      <c r="Q33" s="30" t="s">
        <v>170</v>
      </c>
      <c r="R33" s="30" t="s">
        <v>108</v>
      </c>
      <c r="S33" s="31" t="s">
        <v>34</v>
      </c>
      <c r="T33" s="36" t="s">
        <v>143</v>
      </c>
      <c r="U33" s="32"/>
      <c r="V33" s="32"/>
      <c r="W33" s="33"/>
      <c r="X33" s="33"/>
      <c r="Y33" s="22">
        <v>8</v>
      </c>
    </row>
    <row r="34" spans="1:25" ht="11.25" customHeight="1" x14ac:dyDescent="0.2">
      <c r="A34" s="100" t="s">
        <v>78</v>
      </c>
      <c r="B34" s="100"/>
      <c r="C34" s="100"/>
      <c r="D34" s="100"/>
      <c r="E34" s="100"/>
      <c r="F34" s="100"/>
      <c r="G34" s="22"/>
      <c r="H34" s="16">
        <v>9</v>
      </c>
      <c r="I34" s="18" t="s">
        <v>147</v>
      </c>
      <c r="J34" s="18" t="s">
        <v>111</v>
      </c>
      <c r="K34" s="18" t="s">
        <v>53</v>
      </c>
      <c r="L34" s="18" t="s">
        <v>34</v>
      </c>
      <c r="M34" s="18" t="s">
        <v>143</v>
      </c>
      <c r="N34" s="18" t="s">
        <v>5</v>
      </c>
      <c r="O34" s="18"/>
      <c r="P34" s="18"/>
      <c r="Q34" s="18" t="s">
        <v>16</v>
      </c>
      <c r="R34" s="18"/>
      <c r="S34" s="18" t="s">
        <v>170</v>
      </c>
      <c r="T34" s="18"/>
      <c r="U34" s="18" t="s">
        <v>108</v>
      </c>
      <c r="V34" s="18"/>
      <c r="W34" s="18"/>
      <c r="X34" s="18"/>
      <c r="Y34" s="22">
        <v>9</v>
      </c>
    </row>
    <row r="35" spans="1:25" ht="11.25" customHeight="1" x14ac:dyDescent="0.2">
      <c r="A35" s="100"/>
      <c r="B35" s="100"/>
      <c r="C35" s="100"/>
      <c r="D35" s="100"/>
      <c r="E35" s="100"/>
      <c r="F35" s="100"/>
      <c r="G35" s="22"/>
      <c r="H35" s="16">
        <v>10</v>
      </c>
      <c r="I35" s="30" t="s">
        <v>147</v>
      </c>
      <c r="J35" s="30" t="s">
        <v>111</v>
      </c>
      <c r="K35" s="36" t="s">
        <v>53</v>
      </c>
      <c r="L35" s="36" t="s">
        <v>34</v>
      </c>
      <c r="M35" s="32" t="s">
        <v>143</v>
      </c>
      <c r="N35" s="32" t="s">
        <v>5</v>
      </c>
      <c r="O35" s="37"/>
      <c r="P35" s="37"/>
      <c r="Q35" s="30" t="s">
        <v>16</v>
      </c>
      <c r="R35" s="30" t="s">
        <v>170</v>
      </c>
      <c r="S35" s="36" t="s">
        <v>91</v>
      </c>
      <c r="T35" s="36"/>
      <c r="U35" s="32" t="s">
        <v>108</v>
      </c>
      <c r="V35" s="32"/>
      <c r="W35" s="37"/>
      <c r="X35" s="37"/>
      <c r="Y35" s="22">
        <v>10</v>
      </c>
    </row>
    <row r="36" spans="1:25" x14ac:dyDescent="0.2">
      <c r="A36" s="22"/>
      <c r="B36" s="22"/>
      <c r="C36" s="22"/>
      <c r="D36" s="22"/>
      <c r="E36" s="22"/>
      <c r="F36" s="22"/>
      <c r="G36" s="22"/>
      <c r="H36" s="16">
        <v>11</v>
      </c>
      <c r="I36" s="25" t="s">
        <v>111</v>
      </c>
      <c r="J36" s="25" t="s">
        <v>170</v>
      </c>
      <c r="K36" s="26" t="s">
        <v>34</v>
      </c>
      <c r="L36" s="26" t="s">
        <v>108</v>
      </c>
      <c r="M36" s="27" t="s">
        <v>5</v>
      </c>
      <c r="N36" s="27" t="s">
        <v>147</v>
      </c>
      <c r="O36" s="38"/>
      <c r="P36" s="38"/>
      <c r="Q36" s="25"/>
      <c r="R36" s="25" t="s">
        <v>143</v>
      </c>
      <c r="S36" s="26" t="s">
        <v>163</v>
      </c>
      <c r="T36" s="26" t="s">
        <v>16</v>
      </c>
      <c r="U36" s="27" t="s">
        <v>91</v>
      </c>
      <c r="V36" s="27" t="s">
        <v>53</v>
      </c>
      <c r="W36" s="38"/>
      <c r="X36" s="38"/>
      <c r="Y36" s="22">
        <v>11</v>
      </c>
    </row>
    <row r="37" spans="1:25" ht="11.25" hidden="1" customHeight="1" x14ac:dyDescent="0.2">
      <c r="A37" s="22"/>
      <c r="B37" s="22"/>
      <c r="C37" s="22"/>
      <c r="D37" s="22"/>
      <c r="E37" s="22"/>
      <c r="F37" s="22"/>
      <c r="G37" s="22"/>
      <c r="H37" s="16">
        <v>12</v>
      </c>
      <c r="I37" s="30" t="s">
        <v>111</v>
      </c>
      <c r="J37" s="30" t="s">
        <v>170</v>
      </c>
      <c r="K37" s="36" t="s">
        <v>34</v>
      </c>
      <c r="L37" s="36" t="s">
        <v>108</v>
      </c>
      <c r="M37" s="32" t="s">
        <v>5</v>
      </c>
      <c r="N37" s="32" t="s">
        <v>147</v>
      </c>
      <c r="O37" s="33"/>
      <c r="P37" s="33"/>
      <c r="Q37" s="30" t="s">
        <v>123</v>
      </c>
      <c r="R37" s="30" t="s">
        <v>143</v>
      </c>
      <c r="S37" s="36" t="s">
        <v>163</v>
      </c>
      <c r="T37" s="36" t="s">
        <v>16</v>
      </c>
      <c r="U37" s="32" t="s">
        <v>91</v>
      </c>
      <c r="V37" s="32" t="s">
        <v>53</v>
      </c>
      <c r="W37" s="33"/>
      <c r="X37" s="33"/>
      <c r="Y37" s="22">
        <v>12</v>
      </c>
    </row>
    <row r="38" spans="1:25" ht="11.25" hidden="1" customHeight="1" x14ac:dyDescent="0.2">
      <c r="A38" s="22"/>
      <c r="B38" s="22"/>
      <c r="C38" s="22"/>
      <c r="D38" s="22"/>
      <c r="E38" s="22"/>
      <c r="F38" s="22"/>
      <c r="G38" s="22"/>
      <c r="H38" s="16">
        <v>13</v>
      </c>
      <c r="I38" s="25" t="s">
        <v>111</v>
      </c>
      <c r="J38" s="25" t="s">
        <v>170</v>
      </c>
      <c r="K38" s="26" t="s">
        <v>34</v>
      </c>
      <c r="L38" s="26" t="s">
        <v>108</v>
      </c>
      <c r="M38" s="27" t="s">
        <v>5</v>
      </c>
      <c r="N38" s="27" t="s">
        <v>147</v>
      </c>
      <c r="O38" s="38" t="s">
        <v>143</v>
      </c>
      <c r="P38" s="38" t="s">
        <v>53</v>
      </c>
      <c r="Q38" s="25" t="s">
        <v>123</v>
      </c>
      <c r="R38" s="25"/>
      <c r="S38" s="26" t="s">
        <v>163</v>
      </c>
      <c r="T38" s="26">
        <v>0</v>
      </c>
      <c r="U38" s="27" t="s">
        <v>91</v>
      </c>
      <c r="V38" s="27"/>
      <c r="W38" s="38" t="s">
        <v>16</v>
      </c>
      <c r="X38" s="38"/>
      <c r="Y38" s="22">
        <v>13</v>
      </c>
    </row>
    <row r="39" spans="1:25" ht="11.25" hidden="1" customHeight="1" x14ac:dyDescent="0.2">
      <c r="A39" s="22"/>
      <c r="B39" s="22"/>
      <c r="C39" s="22"/>
      <c r="D39" s="22"/>
      <c r="E39" s="22"/>
      <c r="F39" s="22"/>
      <c r="G39" s="22"/>
      <c r="H39" s="16">
        <v>14</v>
      </c>
      <c r="I39" s="30" t="s">
        <v>111</v>
      </c>
      <c r="J39" s="30" t="s">
        <v>170</v>
      </c>
      <c r="K39" s="36" t="s">
        <v>34</v>
      </c>
      <c r="L39" s="36" t="s">
        <v>108</v>
      </c>
      <c r="M39" s="32" t="s">
        <v>5</v>
      </c>
      <c r="N39" s="32" t="s">
        <v>147</v>
      </c>
      <c r="O39" s="33" t="s">
        <v>143</v>
      </c>
      <c r="P39" s="33" t="s">
        <v>53</v>
      </c>
      <c r="Q39" s="30" t="s">
        <v>123</v>
      </c>
      <c r="R39" s="30">
        <v>0</v>
      </c>
      <c r="S39" s="36" t="s">
        <v>163</v>
      </c>
      <c r="T39" s="36">
        <v>0</v>
      </c>
      <c r="U39" s="32" t="s">
        <v>91</v>
      </c>
      <c r="V39" s="32"/>
      <c r="W39" s="33" t="s">
        <v>16</v>
      </c>
      <c r="X39" s="33"/>
      <c r="Y39" s="22">
        <v>14</v>
      </c>
    </row>
    <row r="40" spans="1:25" ht="11.25" hidden="1" customHeight="1" x14ac:dyDescent="0.2">
      <c r="A40" s="22"/>
      <c r="B40" s="22"/>
      <c r="C40" s="22"/>
      <c r="D40" s="22"/>
      <c r="E40" s="22"/>
      <c r="F40" s="22"/>
      <c r="G40" s="22"/>
      <c r="H40" s="16">
        <v>15</v>
      </c>
      <c r="I40" s="25" t="s">
        <v>111</v>
      </c>
      <c r="J40" s="25" t="s">
        <v>170</v>
      </c>
      <c r="K40" s="26" t="s">
        <v>34</v>
      </c>
      <c r="L40" s="26" t="s">
        <v>108</v>
      </c>
      <c r="M40" s="27" t="s">
        <v>5</v>
      </c>
      <c r="N40" s="27" t="s">
        <v>147</v>
      </c>
      <c r="O40" s="38" t="s">
        <v>143</v>
      </c>
      <c r="P40" s="38" t="s">
        <v>53</v>
      </c>
      <c r="Q40" s="25" t="s">
        <v>123</v>
      </c>
      <c r="R40" s="25">
        <v>0</v>
      </c>
      <c r="S40" s="26" t="s">
        <v>163</v>
      </c>
      <c r="T40" s="26">
        <v>0</v>
      </c>
      <c r="U40" s="27" t="s">
        <v>91</v>
      </c>
      <c r="V40" s="27"/>
      <c r="W40" s="38" t="s">
        <v>16</v>
      </c>
      <c r="X40" s="38">
        <v>0</v>
      </c>
      <c r="Y40" s="22">
        <v>15</v>
      </c>
    </row>
    <row r="41" spans="1:25" ht="11.25" hidden="1" customHeight="1" x14ac:dyDescent="0.2">
      <c r="A41" s="22"/>
      <c r="B41" s="22"/>
      <c r="C41" s="22"/>
      <c r="D41" s="22"/>
      <c r="E41" s="22"/>
      <c r="F41" s="22"/>
      <c r="G41" s="22"/>
      <c r="H41" s="19">
        <v>16</v>
      </c>
      <c r="I41" s="30" t="s">
        <v>111</v>
      </c>
      <c r="J41" s="30" t="s">
        <v>170</v>
      </c>
      <c r="K41" s="36" t="s">
        <v>34</v>
      </c>
      <c r="L41" s="36" t="s">
        <v>108</v>
      </c>
      <c r="M41" s="32" t="s">
        <v>5</v>
      </c>
      <c r="N41" s="32" t="s">
        <v>147</v>
      </c>
      <c r="O41" s="33" t="s">
        <v>143</v>
      </c>
      <c r="P41" s="33" t="s">
        <v>53</v>
      </c>
      <c r="Q41" s="30" t="s">
        <v>123</v>
      </c>
      <c r="R41" s="30">
        <v>0</v>
      </c>
      <c r="S41" s="36" t="s">
        <v>163</v>
      </c>
      <c r="T41" s="36">
        <v>0</v>
      </c>
      <c r="U41" s="32" t="s">
        <v>91</v>
      </c>
      <c r="V41" s="32">
        <v>0</v>
      </c>
      <c r="W41" s="33" t="s">
        <v>16</v>
      </c>
      <c r="X41" s="33">
        <v>0</v>
      </c>
      <c r="Y41" s="22">
        <v>16</v>
      </c>
    </row>
    <row r="42" spans="1:25" ht="11.25" hidden="1" customHeight="1" x14ac:dyDescent="0.2">
      <c r="A42" s="22"/>
      <c r="B42" s="22"/>
      <c r="C42" s="22"/>
      <c r="D42" s="22"/>
      <c r="E42" s="22"/>
      <c r="F42" s="22"/>
      <c r="G42" s="22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22"/>
    </row>
    <row r="43" spans="1:25" ht="11.25" hidden="1" customHeight="1" x14ac:dyDescent="0.2">
      <c r="A43" s="22"/>
      <c r="B43" s="22"/>
      <c r="C43" s="22"/>
      <c r="D43" s="22"/>
      <c r="E43" s="22"/>
      <c r="F43" s="22"/>
      <c r="G43" s="22"/>
      <c r="H43" s="14">
        <v>5</v>
      </c>
      <c r="I43" s="15">
        <v>2</v>
      </c>
      <c r="J43" s="15">
        <v>3</v>
      </c>
      <c r="K43" s="15">
        <v>4</v>
      </c>
      <c r="L43" s="15">
        <v>5</v>
      </c>
      <c r="M43" s="15">
        <v>6</v>
      </c>
      <c r="N43" s="15">
        <v>7</v>
      </c>
      <c r="O43" s="15">
        <v>8</v>
      </c>
      <c r="P43" s="15">
        <v>9</v>
      </c>
      <c r="Q43" s="15">
        <v>10</v>
      </c>
      <c r="R43" s="15">
        <v>11</v>
      </c>
      <c r="S43" s="15">
        <v>12</v>
      </c>
      <c r="T43" s="15">
        <v>13</v>
      </c>
      <c r="U43" s="15">
        <v>14</v>
      </c>
      <c r="V43" s="15">
        <v>15</v>
      </c>
      <c r="W43" s="15">
        <v>16</v>
      </c>
      <c r="X43" s="15">
        <v>17</v>
      </c>
      <c r="Y43" s="22"/>
    </row>
    <row r="44" spans="1:25" ht="11.25" hidden="1" customHeight="1" x14ac:dyDescent="0.2">
      <c r="A44" s="22"/>
      <c r="B44" s="22"/>
      <c r="C44" s="22"/>
      <c r="D44" s="22"/>
      <c r="E44" s="22"/>
      <c r="F44" s="22"/>
      <c r="G44" s="22"/>
      <c r="H44" s="16" t="s">
        <v>79</v>
      </c>
      <c r="I44" s="17"/>
      <c r="J44" s="17"/>
      <c r="K44" s="17"/>
      <c r="L44" s="17"/>
      <c r="M44" s="17"/>
      <c r="N44" s="17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2"/>
    </row>
    <row r="45" spans="1:25" ht="11.25" hidden="1" customHeight="1" x14ac:dyDescent="0.2">
      <c r="A45" s="22"/>
      <c r="B45" s="22"/>
      <c r="C45" s="22"/>
      <c r="D45" s="22"/>
      <c r="E45" s="22"/>
      <c r="F45" s="22"/>
      <c r="G45" s="22"/>
      <c r="H45" s="16">
        <v>4</v>
      </c>
      <c r="I45" s="25"/>
      <c r="J45" s="25"/>
      <c r="K45" s="26"/>
      <c r="L45" s="26"/>
      <c r="M45" s="27"/>
      <c r="N45" s="27"/>
      <c r="O45" s="28"/>
      <c r="P45" s="28"/>
      <c r="Q45" s="25"/>
      <c r="R45" s="25"/>
      <c r="S45" s="26"/>
      <c r="T45" s="26"/>
      <c r="U45" s="27"/>
      <c r="V45" s="27"/>
      <c r="W45" s="28"/>
      <c r="X45" s="28"/>
      <c r="Y45" s="22">
        <v>0</v>
      </c>
    </row>
    <row r="46" spans="1:25" ht="11.25" hidden="1" customHeight="1" x14ac:dyDescent="0.2">
      <c r="A46" s="22"/>
      <c r="B46" s="22"/>
      <c r="C46" s="22"/>
      <c r="D46" s="22"/>
      <c r="E46" s="22"/>
      <c r="F46" s="22"/>
      <c r="G46" s="22"/>
      <c r="H46" s="16">
        <v>6</v>
      </c>
      <c r="I46" s="30" t="s">
        <v>143</v>
      </c>
      <c r="J46" s="30" t="s">
        <v>147</v>
      </c>
      <c r="K46" s="31" t="s">
        <v>34</v>
      </c>
      <c r="L46" s="31" t="s">
        <v>5</v>
      </c>
      <c r="M46" s="32"/>
      <c r="N46" s="32"/>
      <c r="O46" s="33"/>
      <c r="P46" s="33"/>
      <c r="Q46" s="30" t="s">
        <v>111</v>
      </c>
      <c r="R46" s="30"/>
      <c r="S46" s="31" t="s">
        <v>53</v>
      </c>
      <c r="T46" s="31"/>
      <c r="U46" s="32"/>
      <c r="V46" s="32"/>
      <c r="W46" s="33"/>
      <c r="X46" s="33"/>
      <c r="Y46" s="22">
        <v>6</v>
      </c>
    </row>
    <row r="47" spans="1:25" ht="11.25" hidden="1" customHeight="1" x14ac:dyDescent="0.2">
      <c r="A47" s="22"/>
      <c r="B47" s="22"/>
      <c r="C47" s="22"/>
      <c r="D47" s="22"/>
      <c r="E47" s="22"/>
      <c r="F47" s="22"/>
      <c r="G47" s="22"/>
      <c r="H47" s="16">
        <v>7</v>
      </c>
      <c r="I47" s="25" t="s">
        <v>147</v>
      </c>
      <c r="J47" s="25" t="s">
        <v>53</v>
      </c>
      <c r="K47" s="34" t="s">
        <v>34</v>
      </c>
      <c r="L47" s="26" t="s">
        <v>111</v>
      </c>
      <c r="M47" s="27"/>
      <c r="N47" s="27"/>
      <c r="O47" s="28"/>
      <c r="P47" s="28"/>
      <c r="Q47" s="25" t="s">
        <v>143</v>
      </c>
      <c r="R47" s="25"/>
      <c r="S47" s="34" t="s">
        <v>170</v>
      </c>
      <c r="T47" s="26" t="s">
        <v>5</v>
      </c>
      <c r="U47" s="27"/>
      <c r="V47" s="27"/>
      <c r="W47" s="28"/>
      <c r="X47" s="28"/>
      <c r="Y47" s="22">
        <v>7</v>
      </c>
    </row>
    <row r="48" spans="1:25" ht="11.25" hidden="1" customHeight="1" x14ac:dyDescent="0.2">
      <c r="A48" s="22"/>
      <c r="B48" s="22"/>
      <c r="C48" s="22"/>
      <c r="D48" s="22"/>
      <c r="E48" s="22"/>
      <c r="F48" s="22"/>
      <c r="G48" s="22"/>
      <c r="H48" s="16">
        <v>8</v>
      </c>
      <c r="I48" s="30" t="s">
        <v>147</v>
      </c>
      <c r="J48" s="30" t="s">
        <v>53</v>
      </c>
      <c r="K48" s="31" t="s">
        <v>34</v>
      </c>
      <c r="L48" s="36" t="s">
        <v>111</v>
      </c>
      <c r="M48" s="32"/>
      <c r="N48" s="32"/>
      <c r="O48" s="33"/>
      <c r="P48" s="33"/>
      <c r="Q48" s="30" t="s">
        <v>143</v>
      </c>
      <c r="R48" s="30" t="s">
        <v>108</v>
      </c>
      <c r="S48" s="31" t="s">
        <v>170</v>
      </c>
      <c r="T48" s="36" t="s">
        <v>5</v>
      </c>
      <c r="U48" s="32"/>
      <c r="V48" s="32"/>
      <c r="W48" s="33"/>
      <c r="X48" s="33"/>
      <c r="Y48" s="22">
        <v>8</v>
      </c>
    </row>
    <row r="49" spans="1:25" ht="11.25" hidden="1" customHeight="1" x14ac:dyDescent="0.2">
      <c r="A49" s="22"/>
      <c r="B49" s="22"/>
      <c r="C49" s="22"/>
      <c r="D49" s="22"/>
      <c r="E49" s="22"/>
      <c r="F49" s="22"/>
      <c r="G49" s="22"/>
      <c r="H49" s="16">
        <v>9</v>
      </c>
      <c r="I49" s="18" t="s">
        <v>111</v>
      </c>
      <c r="J49" s="18" t="s">
        <v>34</v>
      </c>
      <c r="K49" s="18" t="s">
        <v>143</v>
      </c>
      <c r="L49" s="18" t="s">
        <v>147</v>
      </c>
      <c r="M49" s="18" t="s">
        <v>170</v>
      </c>
      <c r="N49" s="18" t="s">
        <v>108</v>
      </c>
      <c r="O49" s="18"/>
      <c r="P49" s="18"/>
      <c r="Q49" s="18" t="s">
        <v>5</v>
      </c>
      <c r="R49" s="18"/>
      <c r="S49" s="18" t="s">
        <v>53</v>
      </c>
      <c r="T49" s="18"/>
      <c r="U49" s="18" t="s">
        <v>16</v>
      </c>
      <c r="V49" s="18"/>
      <c r="W49" s="18"/>
      <c r="X49" s="18"/>
      <c r="Y49" s="22">
        <v>9</v>
      </c>
    </row>
    <row r="50" spans="1:25" ht="11.25" hidden="1" customHeight="1" x14ac:dyDescent="0.2">
      <c r="A50" s="22"/>
      <c r="B50" s="22"/>
      <c r="C50" s="22"/>
      <c r="D50" s="22"/>
      <c r="E50" s="22"/>
      <c r="F50" s="22"/>
      <c r="G50" s="22"/>
      <c r="H50" s="16">
        <v>10</v>
      </c>
      <c r="I50" s="30" t="s">
        <v>111</v>
      </c>
      <c r="J50" s="30" t="s">
        <v>34</v>
      </c>
      <c r="K50" s="36" t="s">
        <v>143</v>
      </c>
      <c r="L50" s="36" t="s">
        <v>147</v>
      </c>
      <c r="M50" s="32" t="s">
        <v>170</v>
      </c>
      <c r="N50" s="32" t="s">
        <v>108</v>
      </c>
      <c r="O50" s="37"/>
      <c r="P50" s="37"/>
      <c r="Q50" s="30" t="s">
        <v>5</v>
      </c>
      <c r="R50" s="30"/>
      <c r="S50" s="36" t="s">
        <v>53</v>
      </c>
      <c r="T50" s="36"/>
      <c r="U50" s="32" t="s">
        <v>16</v>
      </c>
      <c r="V50" s="32" t="s">
        <v>91</v>
      </c>
      <c r="W50" s="37"/>
      <c r="X50" s="37"/>
      <c r="Y50" s="22">
        <v>10</v>
      </c>
    </row>
    <row r="51" spans="1:25" ht="11.25" hidden="1" customHeight="1" x14ac:dyDescent="0.2">
      <c r="A51" s="22"/>
      <c r="B51" s="22"/>
      <c r="C51" s="22"/>
      <c r="D51" s="22"/>
      <c r="E51" s="22"/>
      <c r="F51" s="22"/>
      <c r="G51" s="22"/>
      <c r="H51" s="16">
        <v>11</v>
      </c>
      <c r="I51" s="25" t="s">
        <v>111</v>
      </c>
      <c r="J51" s="25" t="s">
        <v>108</v>
      </c>
      <c r="K51" s="26" t="s">
        <v>34</v>
      </c>
      <c r="L51" s="26" t="s">
        <v>170</v>
      </c>
      <c r="M51" s="27" t="s">
        <v>5</v>
      </c>
      <c r="N51" s="27" t="s">
        <v>53</v>
      </c>
      <c r="O51" s="38"/>
      <c r="P51" s="38"/>
      <c r="Q51" s="25" t="s">
        <v>91</v>
      </c>
      <c r="R51" s="25" t="s">
        <v>147</v>
      </c>
      <c r="S51" s="26" t="s">
        <v>143</v>
      </c>
      <c r="T51" s="26" t="s">
        <v>163</v>
      </c>
      <c r="U51" s="27"/>
      <c r="V51" s="27" t="s">
        <v>16</v>
      </c>
      <c r="W51" s="38"/>
      <c r="X51" s="38"/>
      <c r="Y51" s="22">
        <v>11</v>
      </c>
    </row>
    <row r="52" spans="1:25" ht="11.25" hidden="1" customHeight="1" x14ac:dyDescent="0.2">
      <c r="A52" s="22"/>
      <c r="B52" s="22"/>
      <c r="C52" s="22"/>
      <c r="D52" s="22"/>
      <c r="E52" s="22"/>
      <c r="F52" s="22"/>
      <c r="G52" s="22"/>
      <c r="H52" s="16">
        <v>12</v>
      </c>
      <c r="I52" s="30" t="s">
        <v>111</v>
      </c>
      <c r="J52" s="30" t="s">
        <v>108</v>
      </c>
      <c r="K52" s="36" t="s">
        <v>34</v>
      </c>
      <c r="L52" s="36" t="s">
        <v>170</v>
      </c>
      <c r="M52" s="32" t="s">
        <v>5</v>
      </c>
      <c r="N52" s="32" t="s">
        <v>53</v>
      </c>
      <c r="O52" s="33"/>
      <c r="P52" s="33"/>
      <c r="Q52" s="30" t="s">
        <v>91</v>
      </c>
      <c r="R52" s="30" t="s">
        <v>147</v>
      </c>
      <c r="S52" s="36" t="s">
        <v>143</v>
      </c>
      <c r="T52" s="36" t="s">
        <v>163</v>
      </c>
      <c r="U52" s="32" t="s">
        <v>123</v>
      </c>
      <c r="V52" s="32" t="s">
        <v>16</v>
      </c>
      <c r="W52" s="33"/>
      <c r="X52" s="33"/>
      <c r="Y52" s="22">
        <v>12</v>
      </c>
    </row>
    <row r="53" spans="1:25" ht="11.25" hidden="1" customHeight="1" x14ac:dyDescent="0.2">
      <c r="A53" s="22"/>
      <c r="B53" s="22"/>
      <c r="C53" s="22"/>
      <c r="D53" s="22"/>
      <c r="E53" s="22"/>
      <c r="F53" s="22"/>
      <c r="G53" s="22"/>
      <c r="H53" s="16">
        <v>13</v>
      </c>
      <c r="I53" s="25" t="s">
        <v>111</v>
      </c>
      <c r="J53" s="25" t="s">
        <v>108</v>
      </c>
      <c r="K53" s="26" t="s">
        <v>34</v>
      </c>
      <c r="L53" s="26" t="s">
        <v>170</v>
      </c>
      <c r="M53" s="27" t="s">
        <v>5</v>
      </c>
      <c r="N53" s="27" t="s">
        <v>53</v>
      </c>
      <c r="O53" s="38" t="s">
        <v>143</v>
      </c>
      <c r="P53" s="38" t="s">
        <v>147</v>
      </c>
      <c r="Q53" s="25" t="s">
        <v>91</v>
      </c>
      <c r="R53" s="25"/>
      <c r="S53" s="26" t="s">
        <v>16</v>
      </c>
      <c r="T53" s="26"/>
      <c r="U53" s="27" t="s">
        <v>123</v>
      </c>
      <c r="V53" s="27">
        <v>0</v>
      </c>
      <c r="W53" s="38" t="s">
        <v>163</v>
      </c>
      <c r="X53" s="38"/>
      <c r="Y53" s="22">
        <v>13</v>
      </c>
    </row>
    <row r="54" spans="1:25" ht="11.25" hidden="1" customHeight="1" x14ac:dyDescent="0.2">
      <c r="A54" s="22"/>
      <c r="B54" s="22"/>
      <c r="C54" s="22"/>
      <c r="D54" s="22"/>
      <c r="E54" s="22"/>
      <c r="F54" s="22"/>
      <c r="G54" s="22"/>
      <c r="H54" s="16">
        <v>14</v>
      </c>
      <c r="I54" s="30" t="s">
        <v>111</v>
      </c>
      <c r="J54" s="30" t="s">
        <v>108</v>
      </c>
      <c r="K54" s="36" t="s">
        <v>34</v>
      </c>
      <c r="L54" s="36" t="s">
        <v>170</v>
      </c>
      <c r="M54" s="32" t="s">
        <v>5</v>
      </c>
      <c r="N54" s="32" t="s">
        <v>53</v>
      </c>
      <c r="O54" s="33" t="s">
        <v>143</v>
      </c>
      <c r="P54" s="33" t="s">
        <v>147</v>
      </c>
      <c r="Q54" s="30" t="s">
        <v>91</v>
      </c>
      <c r="R54" s="30"/>
      <c r="S54" s="36" t="s">
        <v>16</v>
      </c>
      <c r="T54" s="36"/>
      <c r="U54" s="32" t="s">
        <v>123</v>
      </c>
      <c r="V54" s="32">
        <v>0</v>
      </c>
      <c r="W54" s="33" t="s">
        <v>163</v>
      </c>
      <c r="X54" s="33">
        <v>0</v>
      </c>
      <c r="Y54" s="22">
        <v>14</v>
      </c>
    </row>
    <row r="55" spans="1:25" ht="11.25" hidden="1" customHeight="1" x14ac:dyDescent="0.2">
      <c r="A55" s="22"/>
      <c r="B55" s="22"/>
      <c r="C55" s="22"/>
      <c r="D55" s="22"/>
      <c r="E55" s="22"/>
      <c r="F55" s="22"/>
      <c r="G55" s="22"/>
      <c r="H55" s="16">
        <v>15</v>
      </c>
      <c r="I55" s="25" t="s">
        <v>111</v>
      </c>
      <c r="J55" s="25" t="s">
        <v>108</v>
      </c>
      <c r="K55" s="26" t="s">
        <v>34</v>
      </c>
      <c r="L55" s="26" t="s">
        <v>170</v>
      </c>
      <c r="M55" s="27" t="s">
        <v>5</v>
      </c>
      <c r="N55" s="27" t="s">
        <v>53</v>
      </c>
      <c r="O55" s="38" t="s">
        <v>143</v>
      </c>
      <c r="P55" s="38" t="s">
        <v>147</v>
      </c>
      <c r="Q55" s="25" t="s">
        <v>91</v>
      </c>
      <c r="R55" s="25">
        <v>0</v>
      </c>
      <c r="S55" s="26" t="s">
        <v>16</v>
      </c>
      <c r="T55" s="26"/>
      <c r="U55" s="27" t="s">
        <v>123</v>
      </c>
      <c r="V55" s="27">
        <v>0</v>
      </c>
      <c r="W55" s="38" t="s">
        <v>163</v>
      </c>
      <c r="X55" s="38">
        <v>0</v>
      </c>
      <c r="Y55" s="22">
        <v>15</v>
      </c>
    </row>
    <row r="56" spans="1:25" ht="11.25" hidden="1" customHeight="1" x14ac:dyDescent="0.2">
      <c r="A56" s="22"/>
      <c r="B56" s="22"/>
      <c r="C56" s="22"/>
      <c r="D56" s="22"/>
      <c r="E56" s="22"/>
      <c r="F56" s="22"/>
      <c r="G56" s="22"/>
      <c r="H56" s="19">
        <v>16</v>
      </c>
      <c r="I56" s="30" t="s">
        <v>111</v>
      </c>
      <c r="J56" s="30" t="s">
        <v>108</v>
      </c>
      <c r="K56" s="36" t="s">
        <v>34</v>
      </c>
      <c r="L56" s="36" t="s">
        <v>170</v>
      </c>
      <c r="M56" s="32" t="s">
        <v>5</v>
      </c>
      <c r="N56" s="32" t="s">
        <v>53</v>
      </c>
      <c r="O56" s="33" t="s">
        <v>143</v>
      </c>
      <c r="P56" s="33" t="s">
        <v>147</v>
      </c>
      <c r="Q56" s="30" t="s">
        <v>91</v>
      </c>
      <c r="R56" s="30">
        <v>0</v>
      </c>
      <c r="S56" s="36" t="s">
        <v>16</v>
      </c>
      <c r="T56" s="36">
        <v>0</v>
      </c>
      <c r="U56" s="32" t="s">
        <v>123</v>
      </c>
      <c r="V56" s="32">
        <v>0</v>
      </c>
      <c r="W56" s="33" t="s">
        <v>163</v>
      </c>
      <c r="X56" s="33">
        <v>0</v>
      </c>
      <c r="Y56" s="22">
        <v>16</v>
      </c>
    </row>
    <row r="57" spans="1:25" ht="11.25" hidden="1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11.25" hidden="1" customHeight="1" x14ac:dyDescent="0.2">
      <c r="A58" s="22"/>
      <c r="B58" s="22"/>
      <c r="C58" s="22"/>
      <c r="D58" s="22"/>
      <c r="E58" s="22"/>
      <c r="F58" s="22"/>
      <c r="G58" s="22"/>
      <c r="H58" s="14">
        <v>6</v>
      </c>
      <c r="I58" s="15">
        <v>2</v>
      </c>
      <c r="J58" s="15">
        <v>3</v>
      </c>
      <c r="K58" s="15">
        <v>4</v>
      </c>
      <c r="L58" s="15">
        <v>5</v>
      </c>
      <c r="M58" s="15">
        <v>6</v>
      </c>
      <c r="N58" s="15">
        <v>7</v>
      </c>
      <c r="O58" s="15">
        <v>8</v>
      </c>
      <c r="P58" s="15">
        <v>9</v>
      </c>
      <c r="Q58" s="15">
        <v>10</v>
      </c>
      <c r="R58" s="15">
        <v>11</v>
      </c>
      <c r="S58" s="15">
        <v>12</v>
      </c>
      <c r="T58" s="15">
        <v>13</v>
      </c>
      <c r="U58" s="15">
        <v>14</v>
      </c>
      <c r="V58" s="15">
        <v>15</v>
      </c>
      <c r="W58" s="15">
        <v>16</v>
      </c>
      <c r="X58" s="15">
        <v>17</v>
      </c>
      <c r="Y58" s="22"/>
    </row>
    <row r="59" spans="1:25" ht="11.25" hidden="1" customHeight="1" x14ac:dyDescent="0.2">
      <c r="A59" s="22"/>
      <c r="B59" s="22"/>
      <c r="C59" s="22"/>
      <c r="D59" s="22"/>
      <c r="E59" s="22"/>
      <c r="F59" s="22"/>
      <c r="G59" s="22"/>
      <c r="H59" s="16" t="s">
        <v>79</v>
      </c>
      <c r="I59" s="17"/>
      <c r="J59" s="17"/>
      <c r="K59" s="17"/>
      <c r="L59" s="17"/>
      <c r="M59" s="17"/>
      <c r="N59" s="17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2"/>
    </row>
    <row r="60" spans="1:25" ht="11.25" hidden="1" customHeight="1" x14ac:dyDescent="0.2">
      <c r="A60" s="22"/>
      <c r="B60" s="22"/>
      <c r="C60" s="22"/>
      <c r="D60" s="22"/>
      <c r="E60" s="22"/>
      <c r="F60" s="22"/>
      <c r="G60" s="22"/>
      <c r="H60" s="16">
        <v>4</v>
      </c>
      <c r="I60" s="25"/>
      <c r="J60" s="25"/>
      <c r="K60" s="26"/>
      <c r="L60" s="26"/>
      <c r="M60" s="27"/>
      <c r="N60" s="27"/>
      <c r="O60" s="28"/>
      <c r="P60" s="28"/>
      <c r="Q60" s="25"/>
      <c r="R60" s="25"/>
      <c r="S60" s="26"/>
      <c r="T60" s="26"/>
      <c r="U60" s="27"/>
      <c r="V60" s="27"/>
      <c r="W60" s="28"/>
      <c r="X60" s="28"/>
      <c r="Y60" s="22">
        <v>0</v>
      </c>
    </row>
    <row r="61" spans="1:25" ht="11.25" hidden="1" customHeight="1" x14ac:dyDescent="0.2">
      <c r="A61" s="22"/>
      <c r="B61" s="22"/>
      <c r="C61" s="22"/>
      <c r="D61" s="22"/>
      <c r="E61" s="22"/>
      <c r="F61" s="22"/>
      <c r="G61" s="22"/>
      <c r="H61" s="16">
        <v>6</v>
      </c>
      <c r="I61" s="30"/>
      <c r="J61" s="30"/>
      <c r="K61" s="31"/>
      <c r="L61" s="31"/>
      <c r="M61" s="32"/>
      <c r="N61" s="32"/>
      <c r="O61" s="33"/>
      <c r="P61" s="33"/>
      <c r="Q61" s="30"/>
      <c r="R61" s="30"/>
      <c r="S61" s="31"/>
      <c r="T61" s="31"/>
      <c r="U61" s="32"/>
      <c r="V61" s="32"/>
      <c r="W61" s="33"/>
      <c r="X61" s="33"/>
      <c r="Y61" s="22">
        <v>0</v>
      </c>
    </row>
    <row r="62" spans="1:25" ht="11.25" hidden="1" customHeight="1" x14ac:dyDescent="0.2">
      <c r="A62" s="22"/>
      <c r="B62" s="22"/>
      <c r="C62" s="22"/>
      <c r="D62" s="22"/>
      <c r="E62" s="22"/>
      <c r="F62" s="22"/>
      <c r="G62" s="22"/>
      <c r="H62" s="16">
        <v>7</v>
      </c>
      <c r="I62" s="25" t="s">
        <v>5</v>
      </c>
      <c r="J62" s="25" t="s">
        <v>147</v>
      </c>
      <c r="K62" s="34"/>
      <c r="L62" s="26" t="s">
        <v>34</v>
      </c>
      <c r="M62" s="27"/>
      <c r="N62" s="27"/>
      <c r="O62" s="28"/>
      <c r="P62" s="28"/>
      <c r="Q62" s="25" t="s">
        <v>53</v>
      </c>
      <c r="R62" s="25" t="s">
        <v>170</v>
      </c>
      <c r="S62" s="34" t="s">
        <v>111</v>
      </c>
      <c r="T62" s="26" t="s">
        <v>143</v>
      </c>
      <c r="U62" s="27"/>
      <c r="V62" s="27"/>
      <c r="W62" s="28"/>
      <c r="X62" s="28"/>
      <c r="Y62" s="22">
        <v>7</v>
      </c>
    </row>
    <row r="63" spans="1:25" ht="11.25" hidden="1" customHeight="1" x14ac:dyDescent="0.2">
      <c r="A63" s="22"/>
      <c r="B63" s="22"/>
      <c r="C63" s="22"/>
      <c r="D63" s="22"/>
      <c r="E63" s="22"/>
      <c r="F63" s="22"/>
      <c r="G63" s="22"/>
      <c r="H63" s="16">
        <v>8</v>
      </c>
      <c r="I63" s="30" t="s">
        <v>5</v>
      </c>
      <c r="J63" s="30" t="s">
        <v>147</v>
      </c>
      <c r="K63" s="31" t="s">
        <v>108</v>
      </c>
      <c r="L63" s="36" t="s">
        <v>34</v>
      </c>
      <c r="M63" s="32"/>
      <c r="N63" s="32"/>
      <c r="O63" s="33"/>
      <c r="P63" s="33"/>
      <c r="Q63" s="30" t="s">
        <v>53</v>
      </c>
      <c r="R63" s="30" t="s">
        <v>170</v>
      </c>
      <c r="S63" s="31" t="s">
        <v>111</v>
      </c>
      <c r="T63" s="36" t="s">
        <v>143</v>
      </c>
      <c r="U63" s="32"/>
      <c r="V63" s="32"/>
      <c r="W63" s="33"/>
      <c r="X63" s="33"/>
      <c r="Y63" s="22">
        <v>8</v>
      </c>
    </row>
    <row r="64" spans="1:25" ht="11.25" hidden="1" customHeight="1" x14ac:dyDescent="0.2">
      <c r="A64" s="22"/>
      <c r="B64" s="22"/>
      <c r="C64" s="22"/>
      <c r="D64" s="22"/>
      <c r="E64" s="22"/>
      <c r="F64" s="22"/>
      <c r="G64" s="22"/>
      <c r="H64" s="16">
        <v>9</v>
      </c>
      <c r="I64" s="18" t="s">
        <v>111</v>
      </c>
      <c r="J64" s="18" t="s">
        <v>143</v>
      </c>
      <c r="K64" s="18" t="s">
        <v>34</v>
      </c>
      <c r="L64" s="18" t="s">
        <v>147</v>
      </c>
      <c r="M64" s="18" t="s">
        <v>5</v>
      </c>
      <c r="N64" s="18" t="s">
        <v>53</v>
      </c>
      <c r="O64" s="18"/>
      <c r="P64" s="18"/>
      <c r="Q64" s="18" t="s">
        <v>170</v>
      </c>
      <c r="R64" s="18"/>
      <c r="S64" s="18" t="s">
        <v>108</v>
      </c>
      <c r="T64" s="18"/>
      <c r="U64" s="18" t="s">
        <v>16</v>
      </c>
      <c r="V64" s="18"/>
      <c r="W64" s="18"/>
      <c r="X64" s="18"/>
      <c r="Y64" s="22">
        <v>9</v>
      </c>
    </row>
    <row r="65" spans="1:25" ht="11.25" hidden="1" customHeight="1" x14ac:dyDescent="0.2">
      <c r="A65" s="22"/>
      <c r="B65" s="22"/>
      <c r="C65" s="22"/>
      <c r="D65" s="22"/>
      <c r="E65" s="22"/>
      <c r="F65" s="22"/>
      <c r="G65" s="22"/>
      <c r="H65" s="16">
        <v>10</v>
      </c>
      <c r="I65" s="30"/>
      <c r="J65" s="30" t="s">
        <v>53</v>
      </c>
      <c r="K65" s="36" t="s">
        <v>34</v>
      </c>
      <c r="L65" s="36" t="s">
        <v>147</v>
      </c>
      <c r="M65" s="32" t="s">
        <v>111</v>
      </c>
      <c r="N65" s="32" t="s">
        <v>143</v>
      </c>
      <c r="O65" s="37"/>
      <c r="P65" s="37"/>
      <c r="Q65" s="30" t="s">
        <v>170</v>
      </c>
      <c r="R65" s="30" t="s">
        <v>16</v>
      </c>
      <c r="S65" s="36" t="s">
        <v>108</v>
      </c>
      <c r="T65" s="36" t="s">
        <v>5</v>
      </c>
      <c r="U65" s="32" t="s">
        <v>91</v>
      </c>
      <c r="V65" s="32"/>
      <c r="W65" s="37"/>
      <c r="X65" s="37"/>
      <c r="Y65" s="22">
        <v>10</v>
      </c>
    </row>
    <row r="66" spans="1:25" ht="11.25" hidden="1" customHeight="1" x14ac:dyDescent="0.2">
      <c r="A66" s="22"/>
      <c r="B66" s="22"/>
      <c r="C66" s="22"/>
      <c r="D66" s="22"/>
      <c r="E66" s="22"/>
      <c r="F66" s="22"/>
      <c r="G66" s="22"/>
      <c r="H66" s="16">
        <v>11</v>
      </c>
      <c r="I66" s="25" t="s">
        <v>34</v>
      </c>
      <c r="J66" s="25" t="s">
        <v>91</v>
      </c>
      <c r="K66" s="26" t="s">
        <v>53</v>
      </c>
      <c r="L66" s="26" t="s">
        <v>16</v>
      </c>
      <c r="M66" s="27" t="s">
        <v>111</v>
      </c>
      <c r="N66" s="27" t="s">
        <v>147</v>
      </c>
      <c r="O66" s="38"/>
      <c r="P66" s="38"/>
      <c r="Q66" s="25" t="s">
        <v>143</v>
      </c>
      <c r="R66" s="25"/>
      <c r="S66" s="26" t="s">
        <v>108</v>
      </c>
      <c r="T66" s="26" t="s">
        <v>163</v>
      </c>
      <c r="U66" s="27" t="s">
        <v>5</v>
      </c>
      <c r="V66" s="27" t="s">
        <v>170</v>
      </c>
      <c r="W66" s="38"/>
      <c r="X66" s="38"/>
      <c r="Y66" s="22">
        <v>11</v>
      </c>
    </row>
    <row r="67" spans="1:25" ht="11.25" hidden="1" customHeight="1" x14ac:dyDescent="0.2">
      <c r="A67" s="22"/>
      <c r="B67" s="22"/>
      <c r="C67" s="22"/>
      <c r="D67" s="22"/>
      <c r="E67" s="22"/>
      <c r="F67" s="22"/>
      <c r="G67" s="22"/>
      <c r="H67" s="16">
        <v>12</v>
      </c>
      <c r="I67" s="30" t="s">
        <v>34</v>
      </c>
      <c r="J67" s="30" t="s">
        <v>91</v>
      </c>
      <c r="K67" s="36" t="s">
        <v>53</v>
      </c>
      <c r="L67" s="36" t="s">
        <v>16</v>
      </c>
      <c r="M67" s="32" t="s">
        <v>111</v>
      </c>
      <c r="N67" s="32" t="s">
        <v>147</v>
      </c>
      <c r="O67" s="33"/>
      <c r="P67" s="33"/>
      <c r="Q67" s="30" t="s">
        <v>143</v>
      </c>
      <c r="R67" s="30" t="s">
        <v>123</v>
      </c>
      <c r="S67" s="36" t="s">
        <v>108</v>
      </c>
      <c r="T67" s="36" t="s">
        <v>163</v>
      </c>
      <c r="U67" s="32" t="s">
        <v>5</v>
      </c>
      <c r="V67" s="32" t="s">
        <v>170</v>
      </c>
      <c r="W67" s="33"/>
      <c r="X67" s="33"/>
      <c r="Y67" s="22">
        <v>12</v>
      </c>
    </row>
    <row r="68" spans="1:25" ht="11.25" hidden="1" customHeight="1" x14ac:dyDescent="0.2">
      <c r="A68" s="22"/>
      <c r="B68" s="22"/>
      <c r="C68" s="22"/>
      <c r="D68" s="22"/>
      <c r="E68" s="22"/>
      <c r="F68" s="22"/>
      <c r="G68" s="22"/>
      <c r="H68" s="16">
        <v>13</v>
      </c>
      <c r="I68" s="25" t="s">
        <v>147</v>
      </c>
      <c r="J68" s="25" t="s">
        <v>53</v>
      </c>
      <c r="K68" s="26">
        <v>0</v>
      </c>
      <c r="L68" s="26"/>
      <c r="M68" s="27" t="s">
        <v>111</v>
      </c>
      <c r="N68" s="27" t="s">
        <v>34</v>
      </c>
      <c r="O68" s="38" t="s">
        <v>16</v>
      </c>
      <c r="P68" s="38" t="s">
        <v>91</v>
      </c>
      <c r="Q68" s="25" t="s">
        <v>170</v>
      </c>
      <c r="R68" s="25" t="s">
        <v>108</v>
      </c>
      <c r="S68" s="26" t="s">
        <v>163</v>
      </c>
      <c r="T68" s="26"/>
      <c r="U68" s="27" t="s">
        <v>123</v>
      </c>
      <c r="V68" s="27"/>
      <c r="W68" s="38" t="s">
        <v>5</v>
      </c>
      <c r="X68" s="38" t="s">
        <v>143</v>
      </c>
      <c r="Y68" s="22">
        <v>13</v>
      </c>
    </row>
    <row r="69" spans="1:25" ht="11.25" hidden="1" customHeight="1" x14ac:dyDescent="0.2">
      <c r="A69" s="22"/>
      <c r="B69" s="22"/>
      <c r="C69" s="22"/>
      <c r="D69" s="22"/>
      <c r="E69" s="22"/>
      <c r="F69" s="22"/>
      <c r="G69" s="22"/>
      <c r="H69" s="16">
        <v>14</v>
      </c>
      <c r="I69" s="30" t="s">
        <v>147</v>
      </c>
      <c r="J69" s="30" t="s">
        <v>53</v>
      </c>
      <c r="K69" s="36">
        <v>0</v>
      </c>
      <c r="L69" s="36">
        <v>0</v>
      </c>
      <c r="M69" s="32" t="s">
        <v>111</v>
      </c>
      <c r="N69" s="32" t="s">
        <v>34</v>
      </c>
      <c r="O69" s="33" t="s">
        <v>16</v>
      </c>
      <c r="P69" s="33" t="s">
        <v>91</v>
      </c>
      <c r="Q69" s="30" t="s">
        <v>170</v>
      </c>
      <c r="R69" s="30" t="s">
        <v>108</v>
      </c>
      <c r="S69" s="36" t="s">
        <v>163</v>
      </c>
      <c r="T69" s="36"/>
      <c r="U69" s="32" t="s">
        <v>123</v>
      </c>
      <c r="V69" s="32"/>
      <c r="W69" s="33" t="s">
        <v>5</v>
      </c>
      <c r="X69" s="33" t="s">
        <v>143</v>
      </c>
      <c r="Y69" s="22">
        <v>14</v>
      </c>
    </row>
    <row r="70" spans="1:25" ht="11.25" hidden="1" customHeight="1" x14ac:dyDescent="0.2">
      <c r="A70" s="22"/>
      <c r="B70" s="22"/>
      <c r="C70" s="22"/>
      <c r="D70" s="22"/>
      <c r="E70" s="22"/>
      <c r="F70" s="22"/>
      <c r="G70" s="22"/>
      <c r="H70" s="16">
        <v>15</v>
      </c>
      <c r="I70" s="25" t="s">
        <v>147</v>
      </c>
      <c r="J70" s="25" t="s">
        <v>53</v>
      </c>
      <c r="K70" s="26">
        <v>0</v>
      </c>
      <c r="L70" s="26">
        <v>0</v>
      </c>
      <c r="M70" s="27" t="s">
        <v>111</v>
      </c>
      <c r="N70" s="27" t="s">
        <v>34</v>
      </c>
      <c r="O70" s="38" t="s">
        <v>16</v>
      </c>
      <c r="P70" s="38" t="s">
        <v>91</v>
      </c>
      <c r="Q70" s="25" t="s">
        <v>170</v>
      </c>
      <c r="R70" s="25" t="s">
        <v>108</v>
      </c>
      <c r="S70" s="26" t="s">
        <v>163</v>
      </c>
      <c r="T70" s="26" t="s">
        <v>123</v>
      </c>
      <c r="U70" s="27">
        <v>0</v>
      </c>
      <c r="V70" s="27"/>
      <c r="W70" s="38" t="s">
        <v>5</v>
      </c>
      <c r="X70" s="38" t="s">
        <v>143</v>
      </c>
      <c r="Y70" s="22">
        <v>15</v>
      </c>
    </row>
    <row r="71" spans="1:25" ht="11.25" hidden="1" customHeight="1" x14ac:dyDescent="0.2">
      <c r="A71" s="22"/>
      <c r="B71" s="22"/>
      <c r="C71" s="22"/>
      <c r="D71" s="22"/>
      <c r="E71" s="22"/>
      <c r="F71" s="22"/>
      <c r="G71" s="22"/>
      <c r="H71" s="19">
        <v>16</v>
      </c>
      <c r="I71" s="30" t="s">
        <v>147</v>
      </c>
      <c r="J71" s="30" t="s">
        <v>53</v>
      </c>
      <c r="K71" s="36">
        <v>0</v>
      </c>
      <c r="L71" s="36">
        <v>0</v>
      </c>
      <c r="M71" s="32" t="s">
        <v>111</v>
      </c>
      <c r="N71" s="32" t="s">
        <v>34</v>
      </c>
      <c r="O71" s="33" t="s">
        <v>16</v>
      </c>
      <c r="P71" s="33" t="s">
        <v>91</v>
      </c>
      <c r="Q71" s="30" t="s">
        <v>170</v>
      </c>
      <c r="R71" s="30" t="s">
        <v>108</v>
      </c>
      <c r="S71" s="36" t="s">
        <v>163</v>
      </c>
      <c r="T71" s="36" t="s">
        <v>123</v>
      </c>
      <c r="U71" s="32">
        <v>0</v>
      </c>
      <c r="V71" s="32">
        <v>0</v>
      </c>
      <c r="W71" s="33" t="s">
        <v>5</v>
      </c>
      <c r="X71" s="33" t="s">
        <v>143</v>
      </c>
      <c r="Y71" s="22">
        <v>16</v>
      </c>
    </row>
    <row r="72" spans="1:25" ht="11.25" hidden="1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11.25" hidden="1" customHeight="1" x14ac:dyDescent="0.2">
      <c r="A73" s="22"/>
      <c r="B73" s="22"/>
      <c r="C73" s="22"/>
      <c r="D73" s="22"/>
      <c r="E73" s="22"/>
      <c r="F73" s="22"/>
      <c r="G73" s="22"/>
      <c r="H73" s="14">
        <v>7</v>
      </c>
      <c r="I73" s="15">
        <v>2</v>
      </c>
      <c r="J73" s="15">
        <v>3</v>
      </c>
      <c r="K73" s="15">
        <v>4</v>
      </c>
      <c r="L73" s="15">
        <v>5</v>
      </c>
      <c r="M73" s="15">
        <v>6</v>
      </c>
      <c r="N73" s="15">
        <v>7</v>
      </c>
      <c r="O73" s="15">
        <v>8</v>
      </c>
      <c r="P73" s="15">
        <v>9</v>
      </c>
      <c r="Q73" s="15">
        <v>10</v>
      </c>
      <c r="R73" s="15">
        <v>11</v>
      </c>
      <c r="S73" s="15">
        <v>12</v>
      </c>
      <c r="T73" s="15">
        <v>13</v>
      </c>
      <c r="U73" s="15">
        <v>14</v>
      </c>
      <c r="V73" s="15">
        <v>15</v>
      </c>
      <c r="W73" s="15">
        <v>16</v>
      </c>
      <c r="X73" s="15">
        <v>17</v>
      </c>
      <c r="Y73" s="22"/>
    </row>
    <row r="74" spans="1:25" ht="11.25" hidden="1" customHeight="1" x14ac:dyDescent="0.2">
      <c r="A74" s="22"/>
      <c r="B74" s="22"/>
      <c r="C74" s="22"/>
      <c r="D74" s="22"/>
      <c r="E74" s="22"/>
      <c r="F74" s="22"/>
      <c r="G74" s="22"/>
      <c r="H74" s="16" t="s">
        <v>79</v>
      </c>
      <c r="I74" s="17"/>
      <c r="J74" s="17"/>
      <c r="K74" s="17"/>
      <c r="L74" s="17"/>
      <c r="M74" s="17"/>
      <c r="N74" s="17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2"/>
    </row>
    <row r="75" spans="1:25" ht="11.25" hidden="1" customHeight="1" x14ac:dyDescent="0.2">
      <c r="A75" s="22"/>
      <c r="B75" s="22"/>
      <c r="C75" s="22"/>
      <c r="D75" s="22"/>
      <c r="E75" s="22"/>
      <c r="F75" s="22"/>
      <c r="G75" s="22"/>
      <c r="H75" s="16">
        <v>4</v>
      </c>
      <c r="I75" s="25"/>
      <c r="J75" s="25"/>
      <c r="K75" s="26"/>
      <c r="L75" s="26"/>
      <c r="M75" s="27"/>
      <c r="N75" s="27"/>
      <c r="O75" s="28"/>
      <c r="P75" s="28"/>
      <c r="Q75" s="25"/>
      <c r="R75" s="25"/>
      <c r="S75" s="26"/>
      <c r="T75" s="26"/>
      <c r="U75" s="27"/>
      <c r="V75" s="27"/>
      <c r="W75" s="28"/>
      <c r="X75" s="28"/>
      <c r="Y75" s="22">
        <v>0</v>
      </c>
    </row>
    <row r="76" spans="1:25" ht="11.25" hidden="1" customHeight="1" x14ac:dyDescent="0.2">
      <c r="A76" s="22"/>
      <c r="B76" s="22"/>
      <c r="C76" s="22"/>
      <c r="D76" s="22"/>
      <c r="E76" s="22"/>
      <c r="F76" s="22"/>
      <c r="G76" s="22"/>
      <c r="H76" s="16">
        <v>6</v>
      </c>
      <c r="I76" s="30"/>
      <c r="J76" s="30"/>
      <c r="K76" s="31"/>
      <c r="L76" s="31"/>
      <c r="M76" s="32"/>
      <c r="N76" s="32"/>
      <c r="O76" s="33"/>
      <c r="P76" s="33"/>
      <c r="Q76" s="30"/>
      <c r="R76" s="30"/>
      <c r="S76" s="31"/>
      <c r="T76" s="31"/>
      <c r="U76" s="32"/>
      <c r="V76" s="32"/>
      <c r="W76" s="33"/>
      <c r="X76" s="33"/>
      <c r="Y76" s="22">
        <v>0</v>
      </c>
    </row>
    <row r="77" spans="1:25" ht="11.25" hidden="1" customHeight="1" x14ac:dyDescent="0.2">
      <c r="A77" s="22"/>
      <c r="B77" s="22"/>
      <c r="C77" s="22"/>
      <c r="D77" s="22"/>
      <c r="E77" s="22"/>
      <c r="F77" s="22"/>
      <c r="G77" s="22"/>
      <c r="H77" s="16">
        <v>7</v>
      </c>
      <c r="I77" s="25" t="s">
        <v>34</v>
      </c>
      <c r="J77" s="25" t="s">
        <v>53</v>
      </c>
      <c r="K77" s="34"/>
      <c r="L77" s="26" t="s">
        <v>111</v>
      </c>
      <c r="M77" s="27"/>
      <c r="N77" s="27"/>
      <c r="O77" s="28"/>
      <c r="P77" s="28"/>
      <c r="Q77" s="25" t="s">
        <v>170</v>
      </c>
      <c r="R77" s="25" t="s">
        <v>147</v>
      </c>
      <c r="S77" s="34" t="s">
        <v>5</v>
      </c>
      <c r="T77" s="26" t="s">
        <v>143</v>
      </c>
      <c r="U77" s="27"/>
      <c r="V77" s="27"/>
      <c r="W77" s="28"/>
      <c r="X77" s="28"/>
      <c r="Y77" s="22">
        <v>7</v>
      </c>
    </row>
    <row r="78" spans="1:25" ht="11.25" hidden="1" customHeight="1" x14ac:dyDescent="0.2">
      <c r="A78" s="22"/>
      <c r="B78" s="22"/>
      <c r="C78" s="22"/>
      <c r="D78" s="22"/>
      <c r="E78" s="22"/>
      <c r="F78" s="22"/>
      <c r="G78" s="22"/>
      <c r="H78" s="16">
        <v>8</v>
      </c>
      <c r="I78" s="30" t="s">
        <v>34</v>
      </c>
      <c r="J78" s="30" t="s">
        <v>53</v>
      </c>
      <c r="K78" s="31" t="s">
        <v>108</v>
      </c>
      <c r="L78" s="36" t="s">
        <v>111</v>
      </c>
      <c r="M78" s="32"/>
      <c r="N78" s="32"/>
      <c r="O78" s="33"/>
      <c r="P78" s="33"/>
      <c r="Q78" s="30" t="s">
        <v>170</v>
      </c>
      <c r="R78" s="30" t="s">
        <v>147</v>
      </c>
      <c r="S78" s="31" t="s">
        <v>5</v>
      </c>
      <c r="T78" s="36" t="s">
        <v>143</v>
      </c>
      <c r="U78" s="32"/>
      <c r="V78" s="32"/>
      <c r="W78" s="33"/>
      <c r="X78" s="33"/>
      <c r="Y78" s="22">
        <v>8</v>
      </c>
    </row>
    <row r="79" spans="1:25" ht="11.25" hidden="1" customHeight="1" x14ac:dyDescent="0.2">
      <c r="A79" s="22"/>
      <c r="B79" s="22"/>
      <c r="C79" s="22"/>
      <c r="D79" s="22"/>
      <c r="E79" s="22"/>
      <c r="F79" s="22"/>
      <c r="G79" s="22"/>
      <c r="H79" s="16">
        <v>9</v>
      </c>
      <c r="I79" s="18" t="s">
        <v>170</v>
      </c>
      <c r="J79" s="18" t="s">
        <v>147</v>
      </c>
      <c r="K79" s="18" t="s">
        <v>108</v>
      </c>
      <c r="L79" s="18" t="s">
        <v>53</v>
      </c>
      <c r="M79" s="18" t="s">
        <v>16</v>
      </c>
      <c r="N79" s="18" t="s">
        <v>143</v>
      </c>
      <c r="O79" s="18"/>
      <c r="P79" s="18"/>
      <c r="Q79" s="18" t="s">
        <v>5</v>
      </c>
      <c r="R79" s="18"/>
      <c r="S79" s="18" t="s">
        <v>111</v>
      </c>
      <c r="T79" s="18"/>
      <c r="U79" s="18" t="s">
        <v>34</v>
      </c>
      <c r="V79" s="18"/>
      <c r="W79" s="18"/>
      <c r="X79" s="18"/>
      <c r="Y79" s="22">
        <v>9</v>
      </c>
    </row>
    <row r="80" spans="1:25" ht="11.25" hidden="1" customHeight="1" x14ac:dyDescent="0.2">
      <c r="A80" s="22"/>
      <c r="B80" s="22"/>
      <c r="C80" s="22"/>
      <c r="D80" s="22"/>
      <c r="E80" s="22"/>
      <c r="F80" s="22"/>
      <c r="G80" s="22"/>
      <c r="H80" s="16">
        <v>10</v>
      </c>
      <c r="I80" s="30" t="s">
        <v>143</v>
      </c>
      <c r="J80" s="30"/>
      <c r="K80" s="36" t="s">
        <v>108</v>
      </c>
      <c r="L80" s="36" t="s">
        <v>53</v>
      </c>
      <c r="M80" s="32" t="s">
        <v>147</v>
      </c>
      <c r="N80" s="32" t="s">
        <v>170</v>
      </c>
      <c r="O80" s="37"/>
      <c r="P80" s="37"/>
      <c r="Q80" s="30" t="s">
        <v>34</v>
      </c>
      <c r="R80" s="30" t="s">
        <v>16</v>
      </c>
      <c r="S80" s="36" t="s">
        <v>111</v>
      </c>
      <c r="T80" s="36" t="s">
        <v>91</v>
      </c>
      <c r="U80" s="32" t="s">
        <v>5</v>
      </c>
      <c r="V80" s="32"/>
      <c r="W80" s="37"/>
      <c r="X80" s="37"/>
      <c r="Y80" s="22">
        <v>10</v>
      </c>
    </row>
    <row r="81" spans="1:25" ht="11.25" hidden="1" customHeight="1" x14ac:dyDescent="0.2">
      <c r="A81" s="22"/>
      <c r="B81" s="22"/>
      <c r="C81" s="22"/>
      <c r="D81" s="22"/>
      <c r="E81" s="22"/>
      <c r="F81" s="22"/>
      <c r="G81" s="22"/>
      <c r="H81" s="16">
        <v>11</v>
      </c>
      <c r="I81" s="25" t="s">
        <v>147</v>
      </c>
      <c r="J81" s="25" t="s">
        <v>170</v>
      </c>
      <c r="K81" s="26" t="s">
        <v>53</v>
      </c>
      <c r="L81" s="26" t="s">
        <v>5</v>
      </c>
      <c r="M81" s="27" t="s">
        <v>111</v>
      </c>
      <c r="N81" s="27" t="s">
        <v>34</v>
      </c>
      <c r="O81" s="38"/>
      <c r="P81" s="38"/>
      <c r="Q81" s="25"/>
      <c r="R81" s="25" t="s">
        <v>108</v>
      </c>
      <c r="S81" s="26" t="s">
        <v>143</v>
      </c>
      <c r="T81" s="26" t="s">
        <v>163</v>
      </c>
      <c r="U81" s="27" t="s">
        <v>16</v>
      </c>
      <c r="V81" s="27" t="s">
        <v>91</v>
      </c>
      <c r="W81" s="38"/>
      <c r="X81" s="38"/>
      <c r="Y81" s="22">
        <v>11</v>
      </c>
    </row>
    <row r="82" spans="1:25" ht="11.25" hidden="1" customHeight="1" x14ac:dyDescent="0.2">
      <c r="A82" s="22"/>
      <c r="B82" s="22"/>
      <c r="C82" s="22"/>
      <c r="D82" s="22"/>
      <c r="E82" s="22"/>
      <c r="F82" s="22"/>
      <c r="G82" s="22"/>
      <c r="H82" s="16">
        <v>12</v>
      </c>
      <c r="I82" s="30" t="s">
        <v>147</v>
      </c>
      <c r="J82" s="30" t="s">
        <v>170</v>
      </c>
      <c r="K82" s="36" t="s">
        <v>53</v>
      </c>
      <c r="L82" s="36" t="s">
        <v>5</v>
      </c>
      <c r="M82" s="32" t="s">
        <v>111</v>
      </c>
      <c r="N82" s="32" t="s">
        <v>34</v>
      </c>
      <c r="O82" s="33"/>
      <c r="P82" s="33"/>
      <c r="Q82" s="30" t="s">
        <v>123</v>
      </c>
      <c r="R82" s="30" t="s">
        <v>108</v>
      </c>
      <c r="S82" s="36" t="s">
        <v>143</v>
      </c>
      <c r="T82" s="36" t="s">
        <v>163</v>
      </c>
      <c r="U82" s="32" t="s">
        <v>16</v>
      </c>
      <c r="V82" s="32" t="s">
        <v>91</v>
      </c>
      <c r="W82" s="33"/>
      <c r="X82" s="33"/>
      <c r="Y82" s="22">
        <v>12</v>
      </c>
    </row>
    <row r="83" spans="1:25" ht="11.25" hidden="1" customHeight="1" x14ac:dyDescent="0.2">
      <c r="A83" s="22"/>
      <c r="B83" s="22"/>
      <c r="C83" s="22"/>
      <c r="D83" s="22"/>
      <c r="E83" s="22"/>
      <c r="F83" s="22"/>
      <c r="G83" s="22"/>
      <c r="H83" s="16">
        <v>13</v>
      </c>
      <c r="I83" s="25" t="s">
        <v>5</v>
      </c>
      <c r="J83" s="25" t="s">
        <v>108</v>
      </c>
      <c r="K83" s="26" t="s">
        <v>143</v>
      </c>
      <c r="L83" s="26" t="s">
        <v>170</v>
      </c>
      <c r="M83" s="27" t="s">
        <v>34</v>
      </c>
      <c r="N83" s="27" t="s">
        <v>147</v>
      </c>
      <c r="O83" s="38" t="s">
        <v>111</v>
      </c>
      <c r="P83" s="38" t="s">
        <v>53</v>
      </c>
      <c r="Q83" s="25" t="s">
        <v>163</v>
      </c>
      <c r="R83" s="25"/>
      <c r="S83" s="26" t="s">
        <v>123</v>
      </c>
      <c r="T83" s="26"/>
      <c r="U83" s="27" t="s">
        <v>91</v>
      </c>
      <c r="V83" s="27">
        <v>0</v>
      </c>
      <c r="W83" s="38" t="s">
        <v>16</v>
      </c>
      <c r="X83" s="38"/>
      <c r="Y83" s="22">
        <v>13</v>
      </c>
    </row>
    <row r="84" spans="1:25" ht="11.25" hidden="1" customHeight="1" x14ac:dyDescent="0.2">
      <c r="A84" s="22"/>
      <c r="B84" s="22"/>
      <c r="C84" s="22"/>
      <c r="D84" s="22"/>
      <c r="E84" s="22"/>
      <c r="F84" s="22"/>
      <c r="G84" s="22"/>
      <c r="H84" s="16">
        <v>14</v>
      </c>
      <c r="I84" s="30" t="s">
        <v>5</v>
      </c>
      <c r="J84" s="30" t="s">
        <v>108</v>
      </c>
      <c r="K84" s="36" t="s">
        <v>143</v>
      </c>
      <c r="L84" s="36" t="s">
        <v>170</v>
      </c>
      <c r="M84" s="32" t="s">
        <v>34</v>
      </c>
      <c r="N84" s="32" t="s">
        <v>147</v>
      </c>
      <c r="O84" s="33" t="s">
        <v>111</v>
      </c>
      <c r="P84" s="33" t="s">
        <v>53</v>
      </c>
      <c r="Q84" s="30" t="s">
        <v>163</v>
      </c>
      <c r="R84" s="30"/>
      <c r="S84" s="36" t="s">
        <v>123</v>
      </c>
      <c r="T84" s="36"/>
      <c r="U84" s="32" t="s">
        <v>91</v>
      </c>
      <c r="V84" s="32">
        <v>0</v>
      </c>
      <c r="W84" s="33" t="s">
        <v>16</v>
      </c>
      <c r="X84" s="33">
        <v>0</v>
      </c>
      <c r="Y84" s="22">
        <v>14</v>
      </c>
    </row>
    <row r="85" spans="1:25" ht="11.25" hidden="1" customHeight="1" x14ac:dyDescent="0.2">
      <c r="A85" s="22"/>
      <c r="B85" s="22"/>
      <c r="C85" s="22"/>
      <c r="D85" s="22"/>
      <c r="E85" s="22"/>
      <c r="F85" s="22"/>
      <c r="G85" s="22"/>
      <c r="H85" s="16">
        <v>15</v>
      </c>
      <c r="I85" s="25" t="s">
        <v>5</v>
      </c>
      <c r="J85" s="25" t="s">
        <v>108</v>
      </c>
      <c r="K85" s="26" t="s">
        <v>143</v>
      </c>
      <c r="L85" s="26" t="s">
        <v>170</v>
      </c>
      <c r="M85" s="27" t="s">
        <v>34</v>
      </c>
      <c r="N85" s="27" t="s">
        <v>147</v>
      </c>
      <c r="O85" s="38" t="s">
        <v>111</v>
      </c>
      <c r="P85" s="38" t="s">
        <v>53</v>
      </c>
      <c r="Q85" s="25" t="s">
        <v>163</v>
      </c>
      <c r="R85" s="25"/>
      <c r="S85" s="26" t="s">
        <v>123</v>
      </c>
      <c r="T85" s="26">
        <v>0</v>
      </c>
      <c r="U85" s="27" t="s">
        <v>91</v>
      </c>
      <c r="V85" s="27">
        <v>0</v>
      </c>
      <c r="W85" s="38" t="s">
        <v>16</v>
      </c>
      <c r="X85" s="38">
        <v>0</v>
      </c>
      <c r="Y85" s="22">
        <v>15</v>
      </c>
    </row>
    <row r="86" spans="1:25" ht="11.25" hidden="1" customHeight="1" x14ac:dyDescent="0.2">
      <c r="A86" s="22"/>
      <c r="B86" s="22"/>
      <c r="C86" s="22"/>
      <c r="D86" s="22"/>
      <c r="E86" s="22"/>
      <c r="F86" s="22"/>
      <c r="G86" s="22"/>
      <c r="H86" s="19">
        <v>16</v>
      </c>
      <c r="I86" s="30" t="s">
        <v>5</v>
      </c>
      <c r="J86" s="30" t="s">
        <v>108</v>
      </c>
      <c r="K86" s="36" t="s">
        <v>143</v>
      </c>
      <c r="L86" s="36" t="s">
        <v>170</v>
      </c>
      <c r="M86" s="32" t="s">
        <v>34</v>
      </c>
      <c r="N86" s="32" t="s">
        <v>147</v>
      </c>
      <c r="O86" s="33" t="s">
        <v>111</v>
      </c>
      <c r="P86" s="33" t="s">
        <v>53</v>
      </c>
      <c r="Q86" s="30" t="s">
        <v>163</v>
      </c>
      <c r="R86" s="30">
        <v>0</v>
      </c>
      <c r="S86" s="36" t="s">
        <v>123</v>
      </c>
      <c r="T86" s="36">
        <v>0</v>
      </c>
      <c r="U86" s="32" t="s">
        <v>91</v>
      </c>
      <c r="V86" s="32">
        <v>0</v>
      </c>
      <c r="W86" s="33" t="s">
        <v>16</v>
      </c>
      <c r="X86" s="33">
        <v>0</v>
      </c>
      <c r="Y86" s="22">
        <v>16</v>
      </c>
    </row>
    <row r="87" spans="1:25" ht="11.25" hidden="1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ht="11.25" hidden="1" customHeight="1" x14ac:dyDescent="0.2">
      <c r="A88" s="22"/>
      <c r="B88" s="22"/>
      <c r="C88" s="22"/>
      <c r="D88" s="22"/>
      <c r="E88" s="22"/>
      <c r="F88" s="22"/>
      <c r="G88" s="22"/>
      <c r="H88" s="14">
        <v>8</v>
      </c>
      <c r="I88" s="15">
        <v>2</v>
      </c>
      <c r="J88" s="15">
        <v>3</v>
      </c>
      <c r="K88" s="15">
        <v>4</v>
      </c>
      <c r="L88" s="15">
        <v>5</v>
      </c>
      <c r="M88" s="15">
        <v>6</v>
      </c>
      <c r="N88" s="15">
        <v>7</v>
      </c>
      <c r="O88" s="15">
        <v>8</v>
      </c>
      <c r="P88" s="15">
        <v>9</v>
      </c>
      <c r="Q88" s="15">
        <v>10</v>
      </c>
      <c r="R88" s="15">
        <v>11</v>
      </c>
      <c r="S88" s="15">
        <v>12</v>
      </c>
      <c r="T88" s="15">
        <v>13</v>
      </c>
      <c r="U88" s="15">
        <v>14</v>
      </c>
      <c r="V88" s="15">
        <v>15</v>
      </c>
      <c r="W88" s="15">
        <v>16</v>
      </c>
      <c r="X88" s="15">
        <v>17</v>
      </c>
      <c r="Y88" s="22"/>
    </row>
    <row r="89" spans="1:25" ht="11.25" hidden="1" customHeight="1" x14ac:dyDescent="0.2">
      <c r="A89" s="22"/>
      <c r="B89" s="22"/>
      <c r="C89" s="22"/>
      <c r="D89" s="22"/>
      <c r="E89" s="22"/>
      <c r="F89" s="22"/>
      <c r="G89" s="22"/>
      <c r="H89" s="16" t="s">
        <v>79</v>
      </c>
      <c r="I89" s="17"/>
      <c r="J89" s="17"/>
      <c r="K89" s="17"/>
      <c r="L89" s="17"/>
      <c r="M89" s="17"/>
      <c r="N89" s="17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2"/>
    </row>
    <row r="90" spans="1:25" ht="11.25" hidden="1" customHeight="1" x14ac:dyDescent="0.2">
      <c r="A90" s="22"/>
      <c r="B90" s="22"/>
      <c r="C90" s="22"/>
      <c r="D90" s="22"/>
      <c r="E90" s="22"/>
      <c r="F90" s="22"/>
      <c r="G90" s="22"/>
      <c r="H90" s="16">
        <v>4</v>
      </c>
      <c r="I90" s="25"/>
      <c r="J90" s="25"/>
      <c r="K90" s="26"/>
      <c r="L90" s="26"/>
      <c r="M90" s="27"/>
      <c r="N90" s="27"/>
      <c r="O90" s="28"/>
      <c r="P90" s="28"/>
      <c r="Q90" s="25"/>
      <c r="R90" s="25"/>
      <c r="S90" s="26"/>
      <c r="T90" s="26"/>
      <c r="U90" s="27"/>
      <c r="V90" s="27"/>
      <c r="W90" s="28"/>
      <c r="X90" s="28"/>
      <c r="Y90" s="22">
        <v>0</v>
      </c>
    </row>
    <row r="91" spans="1:25" ht="11.25" hidden="1" customHeight="1" x14ac:dyDescent="0.2">
      <c r="A91" s="22"/>
      <c r="B91" s="22"/>
      <c r="C91" s="22"/>
      <c r="D91" s="22"/>
      <c r="E91" s="22"/>
      <c r="F91" s="22"/>
      <c r="G91" s="22"/>
      <c r="H91" s="16">
        <v>6</v>
      </c>
      <c r="I91" s="30"/>
      <c r="J91" s="30"/>
      <c r="K91" s="31"/>
      <c r="L91" s="31"/>
      <c r="M91" s="32"/>
      <c r="N91" s="32"/>
      <c r="O91" s="33"/>
      <c r="P91" s="33"/>
      <c r="Q91" s="30"/>
      <c r="R91" s="30"/>
      <c r="S91" s="31"/>
      <c r="T91" s="31"/>
      <c r="U91" s="32"/>
      <c r="V91" s="32"/>
      <c r="W91" s="33"/>
      <c r="X91" s="33"/>
      <c r="Y91" s="22">
        <v>0</v>
      </c>
    </row>
    <row r="92" spans="1:25" ht="11.25" hidden="1" customHeight="1" x14ac:dyDescent="0.2">
      <c r="A92" s="22"/>
      <c r="B92" s="22"/>
      <c r="C92" s="22"/>
      <c r="D92" s="22"/>
      <c r="E92" s="22"/>
      <c r="F92" s="22"/>
      <c r="G92" s="22"/>
      <c r="H92" s="16">
        <v>7</v>
      </c>
      <c r="I92" s="25"/>
      <c r="J92" s="25"/>
      <c r="K92" s="34"/>
      <c r="L92" s="26"/>
      <c r="M92" s="27"/>
      <c r="N92" s="27"/>
      <c r="O92" s="28"/>
      <c r="P92" s="28"/>
      <c r="Q92" s="25"/>
      <c r="R92" s="25"/>
      <c r="S92" s="34"/>
      <c r="T92" s="26"/>
      <c r="U92" s="27"/>
      <c r="V92" s="27"/>
      <c r="W92" s="28"/>
      <c r="X92" s="28"/>
      <c r="Y92" s="22">
        <v>0</v>
      </c>
    </row>
    <row r="93" spans="1:25" ht="11.25" hidden="1" customHeight="1" x14ac:dyDescent="0.2">
      <c r="A93" s="22"/>
      <c r="B93" s="22"/>
      <c r="C93" s="22"/>
      <c r="D93" s="22"/>
      <c r="E93" s="22"/>
      <c r="F93" s="22"/>
      <c r="G93" s="22"/>
      <c r="H93" s="16">
        <v>8</v>
      </c>
      <c r="I93" s="30"/>
      <c r="J93" s="30"/>
      <c r="K93" s="31"/>
      <c r="L93" s="36"/>
      <c r="M93" s="32"/>
      <c r="N93" s="32"/>
      <c r="O93" s="33"/>
      <c r="P93" s="33"/>
      <c r="Q93" s="30"/>
      <c r="R93" s="30"/>
      <c r="S93" s="31"/>
      <c r="T93" s="36"/>
      <c r="U93" s="32"/>
      <c r="V93" s="32"/>
      <c r="W93" s="33"/>
      <c r="X93" s="33"/>
      <c r="Y93" s="22">
        <v>0</v>
      </c>
    </row>
    <row r="94" spans="1:25" ht="11.25" hidden="1" customHeight="1" x14ac:dyDescent="0.2">
      <c r="A94" s="22"/>
      <c r="B94" s="22"/>
      <c r="C94" s="22"/>
      <c r="D94" s="22"/>
      <c r="E94" s="22"/>
      <c r="F94" s="22"/>
      <c r="G94" s="22"/>
      <c r="H94" s="16">
        <v>9</v>
      </c>
      <c r="I94" s="18" t="s">
        <v>147</v>
      </c>
      <c r="J94" s="18" t="s">
        <v>111</v>
      </c>
      <c r="K94" s="18" t="s">
        <v>53</v>
      </c>
      <c r="L94" s="18" t="s">
        <v>34</v>
      </c>
      <c r="M94" s="18" t="s">
        <v>143</v>
      </c>
      <c r="N94" s="18" t="s">
        <v>5</v>
      </c>
      <c r="O94" s="18"/>
      <c r="P94" s="18"/>
      <c r="Q94" s="18" t="s">
        <v>16</v>
      </c>
      <c r="R94" s="18"/>
      <c r="S94" s="18" t="s">
        <v>170</v>
      </c>
      <c r="T94" s="18"/>
      <c r="U94" s="18" t="s">
        <v>108</v>
      </c>
      <c r="V94" s="18"/>
      <c r="W94" s="18"/>
      <c r="X94" s="18"/>
      <c r="Y94" s="22">
        <v>9</v>
      </c>
    </row>
    <row r="95" spans="1:25" ht="11.25" hidden="1" customHeight="1" x14ac:dyDescent="0.2">
      <c r="A95" s="22"/>
      <c r="B95" s="22"/>
      <c r="C95" s="22"/>
      <c r="D95" s="22"/>
      <c r="E95" s="22"/>
      <c r="F95" s="22"/>
      <c r="G95" s="22"/>
      <c r="H95" s="16">
        <v>10</v>
      </c>
      <c r="I95" s="30"/>
      <c r="J95" s="30" t="s">
        <v>111</v>
      </c>
      <c r="K95" s="36" t="s">
        <v>53</v>
      </c>
      <c r="L95" s="36" t="s">
        <v>34</v>
      </c>
      <c r="M95" s="32" t="s">
        <v>91</v>
      </c>
      <c r="N95" s="32" t="s">
        <v>5</v>
      </c>
      <c r="O95" s="37"/>
      <c r="P95" s="37"/>
      <c r="Q95" s="30" t="s">
        <v>16</v>
      </c>
      <c r="R95" s="30" t="s">
        <v>143</v>
      </c>
      <c r="S95" s="36" t="s">
        <v>170</v>
      </c>
      <c r="T95" s="36" t="s">
        <v>147</v>
      </c>
      <c r="U95" s="32" t="s">
        <v>108</v>
      </c>
      <c r="V95" s="32"/>
      <c r="W95" s="37"/>
      <c r="X95" s="37"/>
      <c r="Y95" s="22">
        <v>10</v>
      </c>
    </row>
    <row r="96" spans="1:25" ht="11.25" hidden="1" customHeight="1" x14ac:dyDescent="0.2">
      <c r="A96" s="22"/>
      <c r="B96" s="22"/>
      <c r="C96" s="22"/>
      <c r="D96" s="22"/>
      <c r="E96" s="22"/>
      <c r="F96" s="22"/>
      <c r="G96" s="22"/>
      <c r="H96" s="16">
        <v>11</v>
      </c>
      <c r="I96" s="25" t="s">
        <v>53</v>
      </c>
      <c r="J96" s="25" t="s">
        <v>108</v>
      </c>
      <c r="K96" s="26" t="s">
        <v>5</v>
      </c>
      <c r="L96" s="26" t="s">
        <v>147</v>
      </c>
      <c r="M96" s="27" t="s">
        <v>111</v>
      </c>
      <c r="N96" s="27" t="s">
        <v>16</v>
      </c>
      <c r="O96" s="38"/>
      <c r="P96" s="38"/>
      <c r="Q96" s="25" t="s">
        <v>143</v>
      </c>
      <c r="R96" s="25" t="s">
        <v>170</v>
      </c>
      <c r="S96" s="26" t="s">
        <v>34</v>
      </c>
      <c r="T96" s="26" t="s">
        <v>163</v>
      </c>
      <c r="U96" s="27" t="s">
        <v>91</v>
      </c>
      <c r="V96" s="27"/>
      <c r="W96" s="38"/>
      <c r="X96" s="38"/>
      <c r="Y96" s="22">
        <v>11</v>
      </c>
    </row>
    <row r="97" spans="1:25" ht="11.25" hidden="1" customHeight="1" x14ac:dyDescent="0.2">
      <c r="A97" s="22"/>
      <c r="B97" s="22"/>
      <c r="C97" s="22"/>
      <c r="D97" s="22"/>
      <c r="E97" s="22"/>
      <c r="F97" s="22"/>
      <c r="G97" s="22"/>
      <c r="H97" s="16">
        <v>12</v>
      </c>
      <c r="I97" s="30" t="s">
        <v>53</v>
      </c>
      <c r="J97" s="30" t="s">
        <v>108</v>
      </c>
      <c r="K97" s="36" t="s">
        <v>5</v>
      </c>
      <c r="L97" s="36" t="s">
        <v>147</v>
      </c>
      <c r="M97" s="32" t="s">
        <v>111</v>
      </c>
      <c r="N97" s="32" t="s">
        <v>16</v>
      </c>
      <c r="O97" s="33"/>
      <c r="P97" s="33"/>
      <c r="Q97" s="30" t="s">
        <v>143</v>
      </c>
      <c r="R97" s="30" t="s">
        <v>170</v>
      </c>
      <c r="S97" s="36" t="s">
        <v>34</v>
      </c>
      <c r="T97" s="36" t="s">
        <v>163</v>
      </c>
      <c r="U97" s="32" t="s">
        <v>91</v>
      </c>
      <c r="V97" s="32" t="s">
        <v>123</v>
      </c>
      <c r="W97" s="33"/>
      <c r="X97" s="33"/>
      <c r="Y97" s="22">
        <v>12</v>
      </c>
    </row>
    <row r="98" spans="1:25" ht="11.25" hidden="1" customHeight="1" x14ac:dyDescent="0.2">
      <c r="A98" s="22"/>
      <c r="B98" s="22"/>
      <c r="C98" s="22"/>
      <c r="D98" s="22"/>
      <c r="E98" s="22"/>
      <c r="F98" s="22"/>
      <c r="G98" s="22"/>
      <c r="H98" s="16">
        <v>13</v>
      </c>
      <c r="I98" s="25" t="s">
        <v>143</v>
      </c>
      <c r="J98" s="25" t="s">
        <v>147</v>
      </c>
      <c r="K98" s="26" t="s">
        <v>5</v>
      </c>
      <c r="L98" s="26" t="s">
        <v>53</v>
      </c>
      <c r="M98" s="27" t="s">
        <v>34</v>
      </c>
      <c r="N98" s="27" t="s">
        <v>170</v>
      </c>
      <c r="O98" s="38" t="s">
        <v>111</v>
      </c>
      <c r="P98" s="38" t="s">
        <v>108</v>
      </c>
      <c r="Q98" s="25" t="s">
        <v>163</v>
      </c>
      <c r="R98" s="25"/>
      <c r="S98" s="26" t="s">
        <v>123</v>
      </c>
      <c r="T98" s="26">
        <v>0</v>
      </c>
      <c r="U98" s="27" t="s">
        <v>16</v>
      </c>
      <c r="V98" s="27"/>
      <c r="W98" s="38" t="s">
        <v>91</v>
      </c>
      <c r="X98" s="38"/>
      <c r="Y98" s="22">
        <v>13</v>
      </c>
    </row>
    <row r="99" spans="1:25" ht="11.25" hidden="1" customHeight="1" x14ac:dyDescent="0.2">
      <c r="A99" s="22"/>
      <c r="B99" s="22"/>
      <c r="C99" s="22"/>
      <c r="D99" s="22"/>
      <c r="E99" s="22"/>
      <c r="F99" s="22"/>
      <c r="G99" s="22"/>
      <c r="H99" s="16">
        <v>14</v>
      </c>
      <c r="I99" s="30" t="s">
        <v>143</v>
      </c>
      <c r="J99" s="30" t="s">
        <v>147</v>
      </c>
      <c r="K99" s="36" t="s">
        <v>5</v>
      </c>
      <c r="L99" s="36" t="s">
        <v>53</v>
      </c>
      <c r="M99" s="32" t="s">
        <v>34</v>
      </c>
      <c r="N99" s="32" t="s">
        <v>170</v>
      </c>
      <c r="O99" s="33" t="s">
        <v>111</v>
      </c>
      <c r="P99" s="33" t="s">
        <v>108</v>
      </c>
      <c r="Q99" s="30" t="s">
        <v>163</v>
      </c>
      <c r="R99" s="30">
        <v>0</v>
      </c>
      <c r="S99" s="36" t="s">
        <v>123</v>
      </c>
      <c r="T99" s="36">
        <v>0</v>
      </c>
      <c r="U99" s="32" t="s">
        <v>16</v>
      </c>
      <c r="V99" s="32"/>
      <c r="W99" s="33" t="s">
        <v>91</v>
      </c>
      <c r="X99" s="33"/>
      <c r="Y99" s="22">
        <v>14</v>
      </c>
    </row>
    <row r="100" spans="1:25" ht="11.25" hidden="1" customHeight="1" x14ac:dyDescent="0.2">
      <c r="A100" s="22"/>
      <c r="B100" s="22"/>
      <c r="C100" s="22"/>
      <c r="D100" s="22"/>
      <c r="E100" s="22"/>
      <c r="F100" s="22"/>
      <c r="G100" s="22"/>
      <c r="H100" s="16">
        <v>15</v>
      </c>
      <c r="I100" s="25" t="s">
        <v>143</v>
      </c>
      <c r="J100" s="25" t="s">
        <v>147</v>
      </c>
      <c r="K100" s="26" t="s">
        <v>5</v>
      </c>
      <c r="L100" s="26" t="s">
        <v>53</v>
      </c>
      <c r="M100" s="27" t="s">
        <v>34</v>
      </c>
      <c r="N100" s="27" t="s">
        <v>170</v>
      </c>
      <c r="O100" s="38" t="s">
        <v>111</v>
      </c>
      <c r="P100" s="38" t="s">
        <v>108</v>
      </c>
      <c r="Q100" s="25" t="s">
        <v>163</v>
      </c>
      <c r="R100" s="25">
        <v>0</v>
      </c>
      <c r="S100" s="26" t="s">
        <v>123</v>
      </c>
      <c r="T100" s="26">
        <v>0</v>
      </c>
      <c r="U100" s="27" t="s">
        <v>16</v>
      </c>
      <c r="V100" s="27"/>
      <c r="W100" s="38" t="s">
        <v>91</v>
      </c>
      <c r="X100" s="38">
        <v>0</v>
      </c>
      <c r="Y100" s="22">
        <v>15</v>
      </c>
    </row>
    <row r="101" spans="1:25" ht="11.25" hidden="1" customHeight="1" x14ac:dyDescent="0.2">
      <c r="A101" s="22"/>
      <c r="B101" s="22"/>
      <c r="C101" s="22"/>
      <c r="D101" s="22"/>
      <c r="E101" s="22"/>
      <c r="F101" s="22"/>
      <c r="G101" s="22"/>
      <c r="H101" s="19">
        <v>16</v>
      </c>
      <c r="I101" s="30" t="s">
        <v>143</v>
      </c>
      <c r="J101" s="30" t="s">
        <v>147</v>
      </c>
      <c r="K101" s="36" t="s">
        <v>5</v>
      </c>
      <c r="L101" s="36" t="s">
        <v>53</v>
      </c>
      <c r="M101" s="32" t="s">
        <v>34</v>
      </c>
      <c r="N101" s="32" t="s">
        <v>170</v>
      </c>
      <c r="O101" s="33" t="s">
        <v>111</v>
      </c>
      <c r="P101" s="33" t="s">
        <v>108</v>
      </c>
      <c r="Q101" s="30" t="s">
        <v>163</v>
      </c>
      <c r="R101" s="30">
        <v>0</v>
      </c>
      <c r="S101" s="36" t="s">
        <v>123</v>
      </c>
      <c r="T101" s="36">
        <v>0</v>
      </c>
      <c r="U101" s="32" t="s">
        <v>16</v>
      </c>
      <c r="V101" s="32">
        <v>0</v>
      </c>
      <c r="W101" s="33" t="s">
        <v>91</v>
      </c>
      <c r="X101" s="33">
        <v>0</v>
      </c>
      <c r="Y101" s="22">
        <v>16</v>
      </c>
    </row>
    <row r="102" spans="1:25" hidden="1" x14ac:dyDescent="0.2"/>
    <row r="103" spans="1:25" hidden="1" x14ac:dyDescent="0.2"/>
    <row r="104" spans="1:25" hidden="1" x14ac:dyDescent="0.2"/>
    <row r="105" spans="1:25" hidden="1" x14ac:dyDescent="0.2"/>
    <row r="106" spans="1:25" hidden="1" x14ac:dyDescent="0.2"/>
    <row r="107" spans="1:25" hidden="1" x14ac:dyDescent="0.2"/>
    <row r="108" spans="1:25" hidden="1" x14ac:dyDescent="0.2"/>
    <row r="109" spans="1:25" hidden="1" x14ac:dyDescent="0.2"/>
    <row r="110" spans="1:25" hidden="1" x14ac:dyDescent="0.2"/>
    <row r="111" spans="1:25" hidden="1" x14ac:dyDescent="0.2"/>
    <row r="112" spans="1:25" hidden="1" x14ac:dyDescent="0.2"/>
    <row r="113" hidden="1" x14ac:dyDescent="0.2"/>
    <row r="114" hidden="1" x14ac:dyDescent="0.2"/>
    <row r="115" hidden="1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2">
    <mergeCell ref="A15:F15"/>
    <mergeCell ref="A1:F1"/>
    <mergeCell ref="A3:F3"/>
    <mergeCell ref="A5:B5"/>
    <mergeCell ref="C5:D5"/>
    <mergeCell ref="E5:F5"/>
    <mergeCell ref="A9:F9"/>
    <mergeCell ref="A11:B11"/>
    <mergeCell ref="C11:D11"/>
    <mergeCell ref="E11:F11"/>
    <mergeCell ref="A34:F35"/>
    <mergeCell ref="A17:B17"/>
    <mergeCell ref="C17:D17"/>
    <mergeCell ref="E17:F17"/>
    <mergeCell ref="A21:F21"/>
    <mergeCell ref="A23:B23"/>
    <mergeCell ref="C23:D23"/>
    <mergeCell ref="E23:F23"/>
    <mergeCell ref="A27:F27"/>
    <mergeCell ref="A29:B29"/>
    <mergeCell ref="C29:D29"/>
    <mergeCell ref="E29:F29"/>
  </mergeCells>
  <conditionalFormatting sqref="Z2:Z17 A1:F1048576">
    <cfRule type="cellIs" dxfId="1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2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B133"/>
  <sheetViews>
    <sheetView zoomScale="115" zoomScaleNormal="115" workbookViewId="0">
      <selection activeCell="D31" sqref="D31"/>
    </sheetView>
  </sheetViews>
  <sheetFormatPr defaultColWidth="0" defaultRowHeight="11.25" zeroHeight="1" x14ac:dyDescent="0.2"/>
  <cols>
    <col min="1" max="6" width="20.83203125" customWidth="1"/>
    <col min="7" max="7" width="2.83203125" hidden="1" customWidth="1"/>
    <col min="8" max="8" width="9.1640625" hidden="1" customWidth="1"/>
    <col min="9" max="13" width="4" hidden="1" customWidth="1"/>
    <col min="14" max="24" width="5" hidden="1" customWidth="1"/>
    <col min="25" max="25" width="1.83203125" hidden="1" customWidth="1"/>
    <col min="26" max="26" width="27.33203125" hidden="1" customWidth="1"/>
    <col min="27" max="27" width="9.33203125" hidden="1" customWidth="1"/>
    <col min="28" max="28" width="27.33203125" hidden="1" customWidth="1"/>
    <col min="29" max="16384" width="9.33203125" hidden="1"/>
  </cols>
  <sheetData>
    <row r="1" spans="1:27" ht="12.75" x14ac:dyDescent="0.2">
      <c r="A1" s="105" t="s">
        <v>415</v>
      </c>
      <c r="B1" s="105"/>
      <c r="C1" s="105"/>
      <c r="D1" s="105"/>
      <c r="E1" s="105"/>
      <c r="F1" s="105"/>
      <c r="G1" s="22"/>
      <c r="H1" s="14">
        <v>1</v>
      </c>
      <c r="I1" s="15">
        <v>2</v>
      </c>
      <c r="J1" s="15">
        <v>3</v>
      </c>
      <c r="K1" s="15">
        <v>4</v>
      </c>
      <c r="L1" s="15">
        <v>5</v>
      </c>
      <c r="M1" s="15">
        <v>6</v>
      </c>
      <c r="N1" s="15">
        <v>7</v>
      </c>
      <c r="O1" s="15">
        <v>8</v>
      </c>
      <c r="P1" s="15">
        <v>9</v>
      </c>
      <c r="Q1" s="15">
        <v>10</v>
      </c>
      <c r="R1" s="15">
        <v>11</v>
      </c>
      <c r="S1" s="15">
        <v>12</v>
      </c>
      <c r="T1" s="15">
        <v>13</v>
      </c>
      <c r="U1" s="15">
        <v>14</v>
      </c>
      <c r="V1" s="15">
        <v>15</v>
      </c>
      <c r="W1" s="15">
        <v>16</v>
      </c>
      <c r="X1" s="15">
        <v>17</v>
      </c>
      <c r="Y1" s="22"/>
      <c r="Z1" s="2" t="s">
        <v>104</v>
      </c>
      <c r="AA1" s="2">
        <v>12</v>
      </c>
    </row>
    <row r="2" spans="1:27" ht="12.75" x14ac:dyDescent="0.2">
      <c r="A2" s="22"/>
      <c r="B2" s="23"/>
      <c r="C2" s="23"/>
      <c r="D2" s="23"/>
      <c r="E2" s="23"/>
      <c r="F2" s="23"/>
      <c r="G2" s="22"/>
      <c r="H2" s="16" t="s">
        <v>79</v>
      </c>
      <c r="I2" s="17"/>
      <c r="J2" s="17"/>
      <c r="K2" s="17"/>
      <c r="L2" s="17"/>
      <c r="M2" s="17"/>
      <c r="N2" s="17"/>
      <c r="O2" s="24"/>
      <c r="P2" s="24"/>
      <c r="Q2" s="24"/>
      <c r="R2" s="24"/>
      <c r="S2" s="24"/>
      <c r="T2" s="24"/>
      <c r="U2" s="24"/>
      <c r="V2" s="24"/>
      <c r="W2" s="24"/>
      <c r="X2" s="24"/>
      <c r="Y2" s="22"/>
      <c r="Z2" s="1" t="s">
        <v>40</v>
      </c>
    </row>
    <row r="3" spans="1:27" ht="12.75" x14ac:dyDescent="0.2">
      <c r="A3" s="105" t="s">
        <v>403</v>
      </c>
      <c r="B3" s="105"/>
      <c r="C3" s="105"/>
      <c r="D3" s="105"/>
      <c r="E3" s="105"/>
      <c r="F3" s="105"/>
      <c r="G3" s="22"/>
      <c r="H3" s="16">
        <v>4</v>
      </c>
      <c r="I3" s="25" t="s">
        <v>40</v>
      </c>
      <c r="J3" s="25" t="s">
        <v>109</v>
      </c>
      <c r="K3" s="26"/>
      <c r="L3" s="26"/>
      <c r="M3" s="27"/>
      <c r="N3" s="27"/>
      <c r="O3" s="28"/>
      <c r="P3" s="28"/>
      <c r="Q3" s="25" t="s">
        <v>85</v>
      </c>
      <c r="R3" s="25" t="s">
        <v>21</v>
      </c>
      <c r="S3" s="26"/>
      <c r="T3" s="26"/>
      <c r="U3" s="27"/>
      <c r="V3" s="27"/>
      <c r="W3" s="28"/>
      <c r="X3" s="28"/>
      <c r="Y3" s="22">
        <v>4</v>
      </c>
      <c r="Z3" s="1" t="s">
        <v>109</v>
      </c>
    </row>
    <row r="4" spans="1:27" ht="12.75" x14ac:dyDescent="0.2">
      <c r="A4" s="29"/>
      <c r="B4" s="29"/>
      <c r="C4" s="29"/>
      <c r="D4" s="29"/>
      <c r="E4" s="29"/>
      <c r="F4" s="29"/>
      <c r="G4" s="22"/>
      <c r="H4" s="16">
        <v>6</v>
      </c>
      <c r="I4" s="30" t="s">
        <v>21</v>
      </c>
      <c r="J4" s="30" t="s">
        <v>85</v>
      </c>
      <c r="K4" s="31" t="s">
        <v>109</v>
      </c>
      <c r="L4" s="31" t="s">
        <v>27</v>
      </c>
      <c r="M4" s="32"/>
      <c r="N4" s="32"/>
      <c r="O4" s="33"/>
      <c r="P4" s="33"/>
      <c r="Q4" s="30" t="s">
        <v>40</v>
      </c>
      <c r="R4" s="30"/>
      <c r="S4" s="31" t="s">
        <v>88</v>
      </c>
      <c r="T4" s="31"/>
      <c r="U4" s="32"/>
      <c r="V4" s="32"/>
      <c r="W4" s="33"/>
      <c r="X4" s="33"/>
      <c r="Y4" s="22">
        <v>6</v>
      </c>
      <c r="Z4" s="1" t="s">
        <v>85</v>
      </c>
    </row>
    <row r="5" spans="1:27" x14ac:dyDescent="0.2">
      <c r="A5" s="114" t="s">
        <v>0</v>
      </c>
      <c r="B5" s="114"/>
      <c r="C5" s="115" t="s">
        <v>1</v>
      </c>
      <c r="D5" s="115"/>
      <c r="E5" s="116" t="s">
        <v>2</v>
      </c>
      <c r="F5" s="116"/>
      <c r="G5" s="22"/>
      <c r="H5" s="16">
        <v>7</v>
      </c>
      <c r="I5" s="25" t="s">
        <v>85</v>
      </c>
      <c r="J5" s="25" t="s">
        <v>88</v>
      </c>
      <c r="K5" s="34" t="s">
        <v>27</v>
      </c>
      <c r="L5" s="26" t="s">
        <v>40</v>
      </c>
      <c r="M5" s="27"/>
      <c r="N5" s="27"/>
      <c r="O5" s="28"/>
      <c r="P5" s="28"/>
      <c r="Q5" s="25" t="s">
        <v>109</v>
      </c>
      <c r="R5" s="25"/>
      <c r="S5" s="34" t="s">
        <v>127</v>
      </c>
      <c r="T5" s="26" t="s">
        <v>21</v>
      </c>
      <c r="U5" s="27"/>
      <c r="V5" s="27"/>
      <c r="W5" s="28"/>
      <c r="X5" s="28"/>
      <c r="Y5" s="22">
        <v>7</v>
      </c>
      <c r="Z5" s="1" t="s">
        <v>21</v>
      </c>
    </row>
    <row r="6" spans="1:27" x14ac:dyDescent="0.2">
      <c r="A6" s="85" t="s">
        <v>40</v>
      </c>
      <c r="B6" s="35" t="s">
        <v>109</v>
      </c>
      <c r="C6" s="35" t="s">
        <v>36</v>
      </c>
      <c r="D6" s="35" t="s">
        <v>27</v>
      </c>
      <c r="E6" s="35" t="s">
        <v>88</v>
      </c>
      <c r="F6" s="35" t="s">
        <v>62</v>
      </c>
      <c r="G6" s="22"/>
      <c r="H6" s="16">
        <v>8</v>
      </c>
      <c r="I6" s="30" t="s">
        <v>85</v>
      </c>
      <c r="J6" s="30" t="s">
        <v>88</v>
      </c>
      <c r="K6" s="31" t="s">
        <v>27</v>
      </c>
      <c r="L6" s="36" t="s">
        <v>40</v>
      </c>
      <c r="M6" s="32"/>
      <c r="N6" s="32"/>
      <c r="O6" s="33"/>
      <c r="P6" s="33"/>
      <c r="Q6" s="30" t="s">
        <v>109</v>
      </c>
      <c r="R6" s="30" t="s">
        <v>31</v>
      </c>
      <c r="S6" s="31" t="s">
        <v>127</v>
      </c>
      <c r="T6" s="36" t="s">
        <v>21</v>
      </c>
      <c r="U6" s="32"/>
      <c r="V6" s="32"/>
      <c r="W6" s="33"/>
      <c r="X6" s="33"/>
      <c r="Y6" s="22">
        <v>8</v>
      </c>
      <c r="Z6" s="1" t="s">
        <v>88</v>
      </c>
    </row>
    <row r="7" spans="1:27" x14ac:dyDescent="0.2">
      <c r="A7" s="35" t="s">
        <v>85</v>
      </c>
      <c r="B7" s="35" t="s">
        <v>21</v>
      </c>
      <c r="C7" s="35" t="s">
        <v>127</v>
      </c>
      <c r="D7" s="85" t="s">
        <v>31</v>
      </c>
      <c r="E7" s="85" t="s">
        <v>162</v>
      </c>
      <c r="F7" s="21" t="s">
        <v>73</v>
      </c>
      <c r="G7" s="22"/>
      <c r="H7" s="16">
        <v>9</v>
      </c>
      <c r="I7" s="18" t="s">
        <v>40</v>
      </c>
      <c r="J7" s="18" t="s">
        <v>109</v>
      </c>
      <c r="K7" s="18" t="s">
        <v>21</v>
      </c>
      <c r="L7" s="18" t="s">
        <v>88</v>
      </c>
      <c r="M7" s="18" t="s">
        <v>127</v>
      </c>
      <c r="N7" s="18" t="s">
        <v>31</v>
      </c>
      <c r="O7" s="18"/>
      <c r="P7" s="18"/>
      <c r="Q7" s="18" t="s">
        <v>85</v>
      </c>
      <c r="R7" s="18"/>
      <c r="S7" s="18" t="s">
        <v>27</v>
      </c>
      <c r="T7" s="18"/>
      <c r="U7" s="18" t="s">
        <v>36</v>
      </c>
      <c r="V7" s="18"/>
      <c r="W7" s="18"/>
      <c r="X7" s="18"/>
      <c r="Y7" s="22">
        <v>9</v>
      </c>
      <c r="Z7" s="1" t="s">
        <v>27</v>
      </c>
    </row>
    <row r="8" spans="1:27" x14ac:dyDescent="0.2">
      <c r="A8" s="11"/>
      <c r="B8" s="12"/>
      <c r="C8" s="12"/>
      <c r="D8" s="12"/>
      <c r="E8" s="12"/>
      <c r="F8" s="12"/>
      <c r="G8" s="22"/>
      <c r="H8" s="16">
        <v>10</v>
      </c>
      <c r="I8" s="30" t="s">
        <v>40</v>
      </c>
      <c r="J8" s="30" t="s">
        <v>109</v>
      </c>
      <c r="K8" s="36" t="s">
        <v>21</v>
      </c>
      <c r="L8" s="36" t="s">
        <v>88</v>
      </c>
      <c r="M8" s="32" t="s">
        <v>85</v>
      </c>
      <c r="N8" s="32" t="s">
        <v>27</v>
      </c>
      <c r="O8" s="37"/>
      <c r="P8" s="37"/>
      <c r="Q8" s="30" t="s">
        <v>62</v>
      </c>
      <c r="R8" s="30" t="s">
        <v>127</v>
      </c>
      <c r="S8" s="36" t="s">
        <v>31</v>
      </c>
      <c r="T8" s="36"/>
      <c r="U8" s="32" t="s">
        <v>36</v>
      </c>
      <c r="V8" s="32"/>
      <c r="W8" s="37"/>
      <c r="X8" s="37"/>
      <c r="Y8" s="22">
        <v>10</v>
      </c>
      <c r="Z8" s="1" t="s">
        <v>127</v>
      </c>
    </row>
    <row r="9" spans="1:27" ht="12.75" x14ac:dyDescent="0.2">
      <c r="A9" s="105" t="s">
        <v>405</v>
      </c>
      <c r="B9" s="105"/>
      <c r="C9" s="105"/>
      <c r="D9" s="105"/>
      <c r="E9" s="105"/>
      <c r="F9" s="105"/>
      <c r="G9" s="22"/>
      <c r="H9" s="16">
        <v>11</v>
      </c>
      <c r="I9" s="25" t="s">
        <v>40</v>
      </c>
      <c r="J9" s="25" t="s">
        <v>109</v>
      </c>
      <c r="K9" s="26" t="s">
        <v>36</v>
      </c>
      <c r="L9" s="26" t="s">
        <v>27</v>
      </c>
      <c r="M9" s="27" t="s">
        <v>88</v>
      </c>
      <c r="N9" s="27" t="s">
        <v>62</v>
      </c>
      <c r="O9" s="38"/>
      <c r="P9" s="38"/>
      <c r="Q9" s="25" t="s">
        <v>85</v>
      </c>
      <c r="R9" s="25" t="s">
        <v>21</v>
      </c>
      <c r="S9" s="26" t="s">
        <v>127</v>
      </c>
      <c r="T9" s="26" t="s">
        <v>31</v>
      </c>
      <c r="U9" s="27" t="s">
        <v>162</v>
      </c>
      <c r="V9" s="27"/>
      <c r="W9" s="38"/>
      <c r="X9" s="38"/>
      <c r="Y9" s="22">
        <v>11</v>
      </c>
      <c r="Z9" s="1" t="s">
        <v>31</v>
      </c>
    </row>
    <row r="10" spans="1:27" x14ac:dyDescent="0.2">
      <c r="A10" s="9"/>
      <c r="B10" s="9"/>
      <c r="C10" s="9"/>
      <c r="D10" s="9"/>
      <c r="E10" s="9"/>
      <c r="F10" s="9"/>
      <c r="G10" s="22"/>
      <c r="H10" s="16">
        <v>12</v>
      </c>
      <c r="I10" s="30" t="s">
        <v>40</v>
      </c>
      <c r="J10" s="30" t="s">
        <v>109</v>
      </c>
      <c r="K10" s="36" t="s">
        <v>36</v>
      </c>
      <c r="L10" s="36" t="s">
        <v>27</v>
      </c>
      <c r="M10" s="32" t="s">
        <v>88</v>
      </c>
      <c r="N10" s="32" t="s">
        <v>62</v>
      </c>
      <c r="O10" s="33"/>
      <c r="P10" s="33"/>
      <c r="Q10" s="30" t="s">
        <v>85</v>
      </c>
      <c r="R10" s="30" t="s">
        <v>21</v>
      </c>
      <c r="S10" s="36" t="s">
        <v>127</v>
      </c>
      <c r="T10" s="36" t="s">
        <v>31</v>
      </c>
      <c r="U10" s="32" t="s">
        <v>162</v>
      </c>
      <c r="V10" s="32" t="s">
        <v>73</v>
      </c>
      <c r="W10" s="33"/>
      <c r="X10" s="33"/>
      <c r="Y10" s="22">
        <v>12</v>
      </c>
      <c r="Z10" s="1" t="s">
        <v>36</v>
      </c>
    </row>
    <row r="11" spans="1:27" x14ac:dyDescent="0.2">
      <c r="A11" s="101" t="s">
        <v>0</v>
      </c>
      <c r="B11" s="101"/>
      <c r="C11" s="102" t="s">
        <v>1</v>
      </c>
      <c r="D11" s="102"/>
      <c r="E11" s="103" t="s">
        <v>2</v>
      </c>
      <c r="F11" s="103"/>
      <c r="G11" s="22"/>
      <c r="H11" s="16">
        <v>13</v>
      </c>
      <c r="I11" s="25" t="s">
        <v>40</v>
      </c>
      <c r="J11" s="25" t="s">
        <v>109</v>
      </c>
      <c r="K11" s="26" t="s">
        <v>88</v>
      </c>
      <c r="L11" s="26" t="s">
        <v>27</v>
      </c>
      <c r="M11" s="27" t="s">
        <v>36</v>
      </c>
      <c r="N11" s="27" t="s">
        <v>62</v>
      </c>
      <c r="O11" s="38">
        <v>0</v>
      </c>
      <c r="P11" s="38" t="s">
        <v>21</v>
      </c>
      <c r="Q11" s="25" t="s">
        <v>85</v>
      </c>
      <c r="R11" s="25" t="s">
        <v>73</v>
      </c>
      <c r="S11" s="26" t="s">
        <v>127</v>
      </c>
      <c r="T11" s="26"/>
      <c r="U11" s="27" t="s">
        <v>162</v>
      </c>
      <c r="V11" s="27"/>
      <c r="W11" s="38" t="s">
        <v>31</v>
      </c>
      <c r="X11" s="38"/>
      <c r="Y11" s="22">
        <v>13</v>
      </c>
      <c r="Z11" s="1" t="s">
        <v>62</v>
      </c>
    </row>
    <row r="12" spans="1:27" x14ac:dyDescent="0.2">
      <c r="A12" s="35" t="s">
        <v>40</v>
      </c>
      <c r="B12" s="85" t="s">
        <v>88</v>
      </c>
      <c r="C12" s="35" t="s">
        <v>109</v>
      </c>
      <c r="D12" s="35" t="s">
        <v>27</v>
      </c>
      <c r="E12" s="35" t="s">
        <v>85</v>
      </c>
      <c r="F12" s="85" t="s">
        <v>127</v>
      </c>
      <c r="G12" s="22"/>
      <c r="H12" s="16">
        <v>14</v>
      </c>
      <c r="I12" s="30" t="s">
        <v>40</v>
      </c>
      <c r="J12" s="30" t="s">
        <v>109</v>
      </c>
      <c r="K12" s="36" t="s">
        <v>88</v>
      </c>
      <c r="L12" s="36" t="s">
        <v>27</v>
      </c>
      <c r="M12" s="32" t="s">
        <v>36</v>
      </c>
      <c r="N12" s="32" t="s">
        <v>62</v>
      </c>
      <c r="O12" s="33">
        <v>0</v>
      </c>
      <c r="P12" s="33">
        <v>0</v>
      </c>
      <c r="Q12" s="30" t="s">
        <v>85</v>
      </c>
      <c r="R12" s="30" t="s">
        <v>21</v>
      </c>
      <c r="S12" s="36" t="s">
        <v>127</v>
      </c>
      <c r="T12" s="36" t="s">
        <v>31</v>
      </c>
      <c r="U12" s="32" t="s">
        <v>162</v>
      </c>
      <c r="V12" s="32"/>
      <c r="W12" s="70" t="s">
        <v>73</v>
      </c>
      <c r="X12" s="33"/>
      <c r="Y12" s="22">
        <v>14</v>
      </c>
      <c r="Z12" s="1" t="s">
        <v>162</v>
      </c>
    </row>
    <row r="13" spans="1:27" x14ac:dyDescent="0.2">
      <c r="A13" s="35" t="s">
        <v>36</v>
      </c>
      <c r="B13" s="35" t="s">
        <v>73</v>
      </c>
      <c r="C13" s="85" t="s">
        <v>62</v>
      </c>
      <c r="D13" s="35" t="s">
        <v>21</v>
      </c>
      <c r="E13" s="35" t="s">
        <v>162</v>
      </c>
      <c r="F13" s="21" t="s">
        <v>31</v>
      </c>
      <c r="G13" s="22"/>
      <c r="H13" s="16">
        <v>15</v>
      </c>
      <c r="I13" s="25" t="s">
        <v>40</v>
      </c>
      <c r="J13" s="25" t="s">
        <v>109</v>
      </c>
      <c r="K13" s="26" t="s">
        <v>88</v>
      </c>
      <c r="L13" s="26" t="s">
        <v>27</v>
      </c>
      <c r="M13" s="27" t="s">
        <v>36</v>
      </c>
      <c r="N13" s="27" t="s">
        <v>62</v>
      </c>
      <c r="O13" s="38">
        <v>0</v>
      </c>
      <c r="P13" s="38">
        <v>0</v>
      </c>
      <c r="Q13" s="25" t="s">
        <v>85</v>
      </c>
      <c r="R13" s="25" t="s">
        <v>21</v>
      </c>
      <c r="S13" s="26" t="s">
        <v>127</v>
      </c>
      <c r="T13" s="26" t="s">
        <v>31</v>
      </c>
      <c r="U13" s="27" t="s">
        <v>162</v>
      </c>
      <c r="V13" s="27" t="s">
        <v>73</v>
      </c>
      <c r="W13" s="38">
        <v>0</v>
      </c>
      <c r="X13" s="38"/>
      <c r="Y13" s="22">
        <v>15</v>
      </c>
      <c r="Z13" s="1" t="s">
        <v>73</v>
      </c>
    </row>
    <row r="14" spans="1:27" x14ac:dyDescent="0.2">
      <c r="A14" s="11"/>
      <c r="B14" s="12"/>
      <c r="C14" s="12"/>
      <c r="D14" s="12"/>
      <c r="E14" s="12"/>
      <c r="F14" s="12"/>
      <c r="G14" s="22"/>
      <c r="H14" s="19">
        <v>16</v>
      </c>
      <c r="I14" s="30" t="s">
        <v>40</v>
      </c>
      <c r="J14" s="30" t="s">
        <v>109</v>
      </c>
      <c r="K14" s="36" t="s">
        <v>88</v>
      </c>
      <c r="L14" s="36" t="s">
        <v>27</v>
      </c>
      <c r="M14" s="32" t="s">
        <v>36</v>
      </c>
      <c r="N14" s="32" t="s">
        <v>62</v>
      </c>
      <c r="O14" s="33">
        <v>0</v>
      </c>
      <c r="P14" s="33">
        <v>0</v>
      </c>
      <c r="Q14" s="30" t="s">
        <v>85</v>
      </c>
      <c r="R14" s="30" t="s">
        <v>21</v>
      </c>
      <c r="S14" s="36" t="s">
        <v>127</v>
      </c>
      <c r="T14" s="36" t="s">
        <v>31</v>
      </c>
      <c r="U14" s="32" t="s">
        <v>162</v>
      </c>
      <c r="V14" s="32" t="s">
        <v>73</v>
      </c>
      <c r="W14" s="33">
        <v>0</v>
      </c>
      <c r="X14" s="33">
        <v>0</v>
      </c>
      <c r="Y14" s="22">
        <v>16</v>
      </c>
      <c r="Z14" s="1">
        <v>0</v>
      </c>
    </row>
    <row r="15" spans="1:27" ht="12.75" x14ac:dyDescent="0.2">
      <c r="A15" s="105" t="s">
        <v>406</v>
      </c>
      <c r="B15" s="105"/>
      <c r="C15" s="105"/>
      <c r="D15" s="105"/>
      <c r="E15" s="105"/>
      <c r="F15" s="105"/>
      <c r="G15" s="22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22"/>
      <c r="Z15" s="1">
        <v>0</v>
      </c>
    </row>
    <row r="16" spans="1:27" x14ac:dyDescent="0.2">
      <c r="A16" s="9"/>
      <c r="B16" s="9"/>
      <c r="C16" s="9"/>
      <c r="D16" s="9"/>
      <c r="E16" s="9"/>
      <c r="F16" s="9"/>
      <c r="G16" s="22"/>
      <c r="H16" s="14">
        <v>2</v>
      </c>
      <c r="I16" s="15">
        <v>2</v>
      </c>
      <c r="J16" s="15">
        <v>3</v>
      </c>
      <c r="K16" s="15">
        <v>4</v>
      </c>
      <c r="L16" s="15">
        <v>5</v>
      </c>
      <c r="M16" s="15">
        <v>6</v>
      </c>
      <c r="N16" s="15">
        <v>7</v>
      </c>
      <c r="O16" s="15">
        <v>8</v>
      </c>
      <c r="P16" s="15">
        <v>9</v>
      </c>
      <c r="Q16" s="15">
        <v>10</v>
      </c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22"/>
      <c r="Z16" s="1">
        <v>0</v>
      </c>
    </row>
    <row r="17" spans="1:26" x14ac:dyDescent="0.2">
      <c r="A17" s="101" t="s">
        <v>0</v>
      </c>
      <c r="B17" s="101"/>
      <c r="C17" s="102" t="s">
        <v>1</v>
      </c>
      <c r="D17" s="102"/>
      <c r="E17" s="103" t="s">
        <v>2</v>
      </c>
      <c r="F17" s="103"/>
      <c r="G17" s="22"/>
      <c r="H17" s="16" t="s">
        <v>79</v>
      </c>
      <c r="I17" s="17"/>
      <c r="J17" s="17"/>
      <c r="K17" s="17"/>
      <c r="L17" s="17"/>
      <c r="M17" s="17"/>
      <c r="N17" s="17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2"/>
      <c r="Z17" s="1">
        <v>0</v>
      </c>
    </row>
    <row r="18" spans="1:26" x14ac:dyDescent="0.2">
      <c r="A18" s="35" t="s">
        <v>40</v>
      </c>
      <c r="B18" s="35" t="s">
        <v>27</v>
      </c>
      <c r="C18" s="35" t="s">
        <v>109</v>
      </c>
      <c r="D18" s="85" t="s">
        <v>88</v>
      </c>
      <c r="E18" s="35" t="s">
        <v>62</v>
      </c>
      <c r="F18" s="85" t="s">
        <v>31</v>
      </c>
      <c r="G18" s="22"/>
      <c r="H18" s="16">
        <v>4</v>
      </c>
      <c r="I18" s="25"/>
      <c r="J18" s="25"/>
      <c r="K18" s="26"/>
      <c r="L18" s="26"/>
      <c r="M18" s="27"/>
      <c r="N18" s="27"/>
      <c r="O18" s="28"/>
      <c r="P18" s="28"/>
      <c r="Q18" s="25"/>
      <c r="R18" s="25"/>
      <c r="S18" s="26"/>
      <c r="T18" s="26"/>
      <c r="U18" s="27"/>
      <c r="V18" s="27"/>
      <c r="W18" s="28"/>
      <c r="X18" s="28"/>
      <c r="Y18" s="22">
        <v>0</v>
      </c>
    </row>
    <row r="19" spans="1:26" x14ac:dyDescent="0.2">
      <c r="A19" s="35" t="s">
        <v>162</v>
      </c>
      <c r="B19" s="85" t="s">
        <v>127</v>
      </c>
      <c r="C19" s="35" t="s">
        <v>73</v>
      </c>
      <c r="D19" s="35" t="s">
        <v>85</v>
      </c>
      <c r="E19" s="35" t="s">
        <v>36</v>
      </c>
      <c r="F19" s="21" t="s">
        <v>21</v>
      </c>
      <c r="G19" s="22"/>
      <c r="H19" s="16">
        <v>6</v>
      </c>
      <c r="I19" s="30" t="s">
        <v>27</v>
      </c>
      <c r="J19" s="30" t="s">
        <v>21</v>
      </c>
      <c r="K19" s="31" t="s">
        <v>40</v>
      </c>
      <c r="L19" s="31" t="s">
        <v>109</v>
      </c>
      <c r="M19" s="32"/>
      <c r="N19" s="32"/>
      <c r="O19" s="33"/>
      <c r="P19" s="33"/>
      <c r="Q19" s="30" t="s">
        <v>85</v>
      </c>
      <c r="R19" s="30"/>
      <c r="S19" s="31" t="s">
        <v>88</v>
      </c>
      <c r="T19" s="31"/>
      <c r="U19" s="32"/>
      <c r="V19" s="32"/>
      <c r="W19" s="33"/>
      <c r="X19" s="33"/>
      <c r="Y19" s="22">
        <v>6</v>
      </c>
    </row>
    <row r="20" spans="1:26" x14ac:dyDescent="0.2">
      <c r="A20" s="11"/>
      <c r="B20" s="12"/>
      <c r="C20" s="12"/>
      <c r="D20" s="12"/>
      <c r="E20" s="12"/>
      <c r="F20" s="12"/>
      <c r="G20" s="22"/>
      <c r="H20" s="16">
        <v>7</v>
      </c>
      <c r="I20" s="25" t="s">
        <v>40</v>
      </c>
      <c r="J20" s="25" t="s">
        <v>85</v>
      </c>
      <c r="K20" s="34" t="s">
        <v>109</v>
      </c>
      <c r="L20" s="26" t="s">
        <v>127</v>
      </c>
      <c r="M20" s="27"/>
      <c r="N20" s="27"/>
      <c r="O20" s="28"/>
      <c r="P20" s="28"/>
      <c r="Q20" s="25"/>
      <c r="R20" s="25" t="s">
        <v>27</v>
      </c>
      <c r="S20" s="34" t="s">
        <v>21</v>
      </c>
      <c r="T20" s="26" t="s">
        <v>88</v>
      </c>
      <c r="U20" s="27"/>
      <c r="V20" s="27"/>
      <c r="W20" s="28"/>
      <c r="X20" s="28"/>
      <c r="Y20" s="22">
        <v>7</v>
      </c>
    </row>
    <row r="21" spans="1:26" ht="12.75" x14ac:dyDescent="0.2">
      <c r="A21" s="105" t="s">
        <v>407</v>
      </c>
      <c r="B21" s="105"/>
      <c r="C21" s="105"/>
      <c r="D21" s="105"/>
      <c r="E21" s="105"/>
      <c r="F21" s="105"/>
      <c r="G21" s="22"/>
      <c r="H21" s="16">
        <v>8</v>
      </c>
      <c r="I21" s="30" t="s">
        <v>40</v>
      </c>
      <c r="J21" s="30" t="s">
        <v>85</v>
      </c>
      <c r="K21" s="31" t="s">
        <v>109</v>
      </c>
      <c r="L21" s="36" t="s">
        <v>127</v>
      </c>
      <c r="M21" s="32"/>
      <c r="N21" s="32"/>
      <c r="O21" s="33"/>
      <c r="P21" s="33"/>
      <c r="Q21" s="30" t="s">
        <v>31</v>
      </c>
      <c r="R21" s="30" t="s">
        <v>27</v>
      </c>
      <c r="S21" s="31" t="s">
        <v>21</v>
      </c>
      <c r="T21" s="36" t="s">
        <v>88</v>
      </c>
      <c r="U21" s="32"/>
      <c r="V21" s="32"/>
      <c r="W21" s="33"/>
      <c r="X21" s="33"/>
      <c r="Y21" s="22">
        <v>8</v>
      </c>
    </row>
    <row r="22" spans="1:26" x14ac:dyDescent="0.2">
      <c r="A22" s="9"/>
      <c r="B22" s="9"/>
      <c r="C22" s="9"/>
      <c r="D22" s="9"/>
      <c r="E22" s="9"/>
      <c r="F22" s="9"/>
      <c r="G22" s="22"/>
      <c r="H22" s="16">
        <v>9</v>
      </c>
      <c r="I22" s="18" t="s">
        <v>40</v>
      </c>
      <c r="J22" s="18" t="s">
        <v>21</v>
      </c>
      <c r="K22" s="18" t="s">
        <v>109</v>
      </c>
      <c r="L22" s="18" t="s">
        <v>88</v>
      </c>
      <c r="M22" s="18" t="s">
        <v>85</v>
      </c>
      <c r="N22" s="18" t="s">
        <v>27</v>
      </c>
      <c r="O22" s="18"/>
      <c r="P22" s="18"/>
      <c r="Q22" s="18" t="s">
        <v>127</v>
      </c>
      <c r="R22" s="18"/>
      <c r="S22" s="18" t="s">
        <v>31</v>
      </c>
      <c r="T22" s="18"/>
      <c r="U22" s="18" t="s">
        <v>36</v>
      </c>
      <c r="V22" s="18"/>
      <c r="W22" s="18"/>
      <c r="X22" s="18"/>
      <c r="Y22" s="22">
        <v>9</v>
      </c>
    </row>
    <row r="23" spans="1:26" x14ac:dyDescent="0.2">
      <c r="A23" s="101" t="s">
        <v>0</v>
      </c>
      <c r="B23" s="101"/>
      <c r="C23" s="102" t="s">
        <v>1</v>
      </c>
      <c r="D23" s="102"/>
      <c r="E23" s="103" t="s">
        <v>2</v>
      </c>
      <c r="F23" s="103"/>
      <c r="G23" s="22"/>
      <c r="H23" s="16">
        <v>10</v>
      </c>
      <c r="I23" s="30" t="s">
        <v>40</v>
      </c>
      <c r="J23" s="30" t="s">
        <v>21</v>
      </c>
      <c r="K23" s="36" t="s">
        <v>109</v>
      </c>
      <c r="L23" s="36" t="s">
        <v>88</v>
      </c>
      <c r="M23" s="32" t="s">
        <v>36</v>
      </c>
      <c r="N23" s="32" t="s">
        <v>27</v>
      </c>
      <c r="O23" s="37"/>
      <c r="P23" s="37"/>
      <c r="Q23" s="30" t="s">
        <v>127</v>
      </c>
      <c r="R23" s="30" t="s">
        <v>85</v>
      </c>
      <c r="S23" s="36" t="s">
        <v>31</v>
      </c>
      <c r="T23" s="36"/>
      <c r="U23" s="32" t="s">
        <v>62</v>
      </c>
      <c r="V23" s="32"/>
      <c r="W23" s="37"/>
      <c r="X23" s="37"/>
      <c r="Y23" s="22">
        <v>10</v>
      </c>
    </row>
    <row r="24" spans="1:26" x14ac:dyDescent="0.2">
      <c r="A24" s="20" t="s">
        <v>40</v>
      </c>
      <c r="B24" s="86" t="s">
        <v>127</v>
      </c>
      <c r="C24" s="20" t="s">
        <v>109</v>
      </c>
      <c r="D24" s="20" t="s">
        <v>31</v>
      </c>
      <c r="E24" s="20" t="s">
        <v>85</v>
      </c>
      <c r="F24" s="20" t="s">
        <v>88</v>
      </c>
      <c r="G24" s="22"/>
      <c r="H24" s="16">
        <v>11</v>
      </c>
      <c r="I24" s="25" t="s">
        <v>40</v>
      </c>
      <c r="J24" s="25" t="s">
        <v>88</v>
      </c>
      <c r="K24" s="26" t="s">
        <v>109</v>
      </c>
      <c r="L24" s="26" t="s">
        <v>27</v>
      </c>
      <c r="M24" s="27" t="s">
        <v>85</v>
      </c>
      <c r="N24" s="27" t="s">
        <v>127</v>
      </c>
      <c r="O24" s="38"/>
      <c r="P24" s="38"/>
      <c r="Q24" s="25" t="s">
        <v>36</v>
      </c>
      <c r="R24" s="25"/>
      <c r="S24" s="26" t="s">
        <v>62</v>
      </c>
      <c r="T24" s="26" t="s">
        <v>21</v>
      </c>
      <c r="U24" s="27" t="s">
        <v>162</v>
      </c>
      <c r="V24" s="27" t="s">
        <v>31</v>
      </c>
      <c r="W24" s="38"/>
      <c r="X24" s="38"/>
      <c r="Y24" s="22">
        <v>11</v>
      </c>
    </row>
    <row r="25" spans="1:26" x14ac:dyDescent="0.2">
      <c r="A25" s="20" t="s">
        <v>73</v>
      </c>
      <c r="B25" s="20" t="s">
        <v>21</v>
      </c>
      <c r="C25" s="86" t="s">
        <v>162</v>
      </c>
      <c r="D25" s="20" t="s">
        <v>27</v>
      </c>
      <c r="E25" s="20" t="s">
        <v>62</v>
      </c>
      <c r="F25" s="86" t="s">
        <v>36</v>
      </c>
      <c r="G25" s="22"/>
      <c r="H25" s="16">
        <v>12</v>
      </c>
      <c r="I25" s="30" t="s">
        <v>40</v>
      </c>
      <c r="J25" s="30" t="s">
        <v>88</v>
      </c>
      <c r="K25" s="36" t="s">
        <v>109</v>
      </c>
      <c r="L25" s="36" t="s">
        <v>27</v>
      </c>
      <c r="M25" s="32" t="s">
        <v>85</v>
      </c>
      <c r="N25" s="32" t="s">
        <v>127</v>
      </c>
      <c r="O25" s="33"/>
      <c r="P25" s="33"/>
      <c r="Q25" s="30" t="s">
        <v>36</v>
      </c>
      <c r="R25" s="30" t="s">
        <v>73</v>
      </c>
      <c r="S25" s="36" t="s">
        <v>62</v>
      </c>
      <c r="T25" s="36" t="s">
        <v>21</v>
      </c>
      <c r="U25" s="32" t="s">
        <v>162</v>
      </c>
      <c r="V25" s="32" t="s">
        <v>31</v>
      </c>
      <c r="W25" s="33"/>
      <c r="X25" s="33"/>
      <c r="Y25" s="22">
        <v>12</v>
      </c>
    </row>
    <row r="26" spans="1:26" x14ac:dyDescent="0.2">
      <c r="A26" s="11"/>
      <c r="B26" s="12"/>
      <c r="C26" s="12"/>
      <c r="D26" s="12"/>
      <c r="E26" s="12"/>
      <c r="F26" s="12"/>
      <c r="G26" s="22"/>
      <c r="H26" s="16">
        <v>13</v>
      </c>
      <c r="I26" s="25" t="s">
        <v>40</v>
      </c>
      <c r="J26" s="25" t="s">
        <v>88</v>
      </c>
      <c r="K26" s="26" t="s">
        <v>109</v>
      </c>
      <c r="L26" s="26" t="s">
        <v>27</v>
      </c>
      <c r="M26" s="27" t="s">
        <v>85</v>
      </c>
      <c r="N26" s="27" t="s">
        <v>127</v>
      </c>
      <c r="O26" s="38" t="s">
        <v>21</v>
      </c>
      <c r="P26" s="38" t="s">
        <v>31</v>
      </c>
      <c r="Q26" s="25" t="s">
        <v>36</v>
      </c>
      <c r="R26" s="25">
        <v>0</v>
      </c>
      <c r="S26" s="26" t="s">
        <v>62</v>
      </c>
      <c r="T26" s="26"/>
      <c r="U26" s="27" t="s">
        <v>162</v>
      </c>
      <c r="V26" s="27"/>
      <c r="W26" s="38" t="s">
        <v>73</v>
      </c>
      <c r="X26" s="38"/>
      <c r="Y26" s="22">
        <v>13</v>
      </c>
    </row>
    <row r="27" spans="1:26" ht="12.75" x14ac:dyDescent="0.2">
      <c r="A27" s="105" t="s">
        <v>408</v>
      </c>
      <c r="B27" s="105"/>
      <c r="C27" s="105"/>
      <c r="D27" s="105"/>
      <c r="E27" s="105"/>
      <c r="F27" s="105"/>
      <c r="G27" s="22"/>
      <c r="H27" s="16">
        <v>14</v>
      </c>
      <c r="I27" s="30" t="s">
        <v>40</v>
      </c>
      <c r="J27" s="30" t="s">
        <v>88</v>
      </c>
      <c r="K27" s="36" t="s">
        <v>109</v>
      </c>
      <c r="L27" s="36" t="s">
        <v>27</v>
      </c>
      <c r="M27" s="32" t="s">
        <v>85</v>
      </c>
      <c r="N27" s="32" t="s">
        <v>127</v>
      </c>
      <c r="O27" s="33" t="s">
        <v>21</v>
      </c>
      <c r="P27" s="33" t="s">
        <v>31</v>
      </c>
      <c r="Q27" s="30" t="s">
        <v>36</v>
      </c>
      <c r="R27" s="30">
        <v>0</v>
      </c>
      <c r="S27" s="36" t="s">
        <v>62</v>
      </c>
      <c r="T27" s="36">
        <v>0</v>
      </c>
      <c r="U27" s="32" t="s">
        <v>162</v>
      </c>
      <c r="V27" s="32"/>
      <c r="W27" s="33" t="s">
        <v>73</v>
      </c>
      <c r="X27" s="33"/>
      <c r="Y27" s="22">
        <v>14</v>
      </c>
    </row>
    <row r="28" spans="1:26" ht="12.75" x14ac:dyDescent="0.2">
      <c r="A28" s="29"/>
      <c r="B28" s="29"/>
      <c r="C28" s="29"/>
      <c r="D28" s="29"/>
      <c r="E28" s="29"/>
      <c r="F28" s="29"/>
      <c r="G28" s="22"/>
      <c r="H28" s="16">
        <v>15</v>
      </c>
      <c r="I28" s="25" t="s">
        <v>40</v>
      </c>
      <c r="J28" s="25" t="s">
        <v>88</v>
      </c>
      <c r="K28" s="26" t="s">
        <v>109</v>
      </c>
      <c r="L28" s="26" t="s">
        <v>27</v>
      </c>
      <c r="M28" s="27" t="s">
        <v>85</v>
      </c>
      <c r="N28" s="27" t="s">
        <v>127</v>
      </c>
      <c r="O28" s="38" t="s">
        <v>21</v>
      </c>
      <c r="P28" s="38" t="s">
        <v>31</v>
      </c>
      <c r="Q28" s="25" t="s">
        <v>36</v>
      </c>
      <c r="R28" s="25">
        <v>0</v>
      </c>
      <c r="S28" s="26" t="s">
        <v>62</v>
      </c>
      <c r="T28" s="26">
        <v>0</v>
      </c>
      <c r="U28" s="27" t="s">
        <v>162</v>
      </c>
      <c r="V28" s="27">
        <v>0</v>
      </c>
      <c r="W28" s="38" t="s">
        <v>73</v>
      </c>
      <c r="X28" s="38"/>
      <c r="Y28" s="22">
        <v>15</v>
      </c>
    </row>
    <row r="29" spans="1:26" x14ac:dyDescent="0.2">
      <c r="A29" s="114" t="s">
        <v>0</v>
      </c>
      <c r="B29" s="114"/>
      <c r="C29" s="115" t="s">
        <v>1</v>
      </c>
      <c r="D29" s="115"/>
      <c r="E29" s="116" t="s">
        <v>2</v>
      </c>
      <c r="F29" s="116"/>
      <c r="G29" s="22"/>
      <c r="H29" s="19">
        <v>16</v>
      </c>
      <c r="I29" s="30" t="s">
        <v>40</v>
      </c>
      <c r="J29" s="30" t="s">
        <v>88</v>
      </c>
      <c r="K29" s="36" t="s">
        <v>109</v>
      </c>
      <c r="L29" s="36" t="s">
        <v>27</v>
      </c>
      <c r="M29" s="32" t="s">
        <v>85</v>
      </c>
      <c r="N29" s="32" t="s">
        <v>127</v>
      </c>
      <c r="O29" s="33" t="s">
        <v>21</v>
      </c>
      <c r="P29" s="33" t="s">
        <v>31</v>
      </c>
      <c r="Q29" s="30" t="s">
        <v>36</v>
      </c>
      <c r="R29" s="30">
        <v>0</v>
      </c>
      <c r="S29" s="36" t="s">
        <v>62</v>
      </c>
      <c r="T29" s="36">
        <v>0</v>
      </c>
      <c r="U29" s="32" t="s">
        <v>162</v>
      </c>
      <c r="V29" s="32">
        <v>0</v>
      </c>
      <c r="W29" s="33" t="s">
        <v>73</v>
      </c>
      <c r="X29" s="33">
        <v>0</v>
      </c>
      <c r="Y29" s="22">
        <v>16</v>
      </c>
    </row>
    <row r="30" spans="1:26" x14ac:dyDescent="0.2">
      <c r="A30" s="20" t="s">
        <v>40</v>
      </c>
      <c r="B30" s="20" t="s">
        <v>31</v>
      </c>
      <c r="C30" s="20" t="s">
        <v>109</v>
      </c>
      <c r="D30" s="20" t="s">
        <v>127</v>
      </c>
      <c r="E30" s="20" t="s">
        <v>85</v>
      </c>
      <c r="F30" s="20" t="s">
        <v>27</v>
      </c>
      <c r="G30" s="22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22"/>
    </row>
    <row r="31" spans="1:26" x14ac:dyDescent="0.2">
      <c r="A31" s="20" t="s">
        <v>62</v>
      </c>
      <c r="B31" s="86" t="s">
        <v>88</v>
      </c>
      <c r="C31" s="20" t="s">
        <v>21</v>
      </c>
      <c r="D31" s="86" t="s">
        <v>162</v>
      </c>
      <c r="E31" s="20" t="s">
        <v>73</v>
      </c>
      <c r="F31" s="87" t="s">
        <v>36</v>
      </c>
      <c r="G31" s="22"/>
      <c r="H31" s="14">
        <v>3</v>
      </c>
      <c r="I31" s="15">
        <v>2</v>
      </c>
      <c r="J31" s="15">
        <v>3</v>
      </c>
      <c r="K31" s="15">
        <v>4</v>
      </c>
      <c r="L31" s="15">
        <v>5</v>
      </c>
      <c r="M31" s="15">
        <v>6</v>
      </c>
      <c r="N31" s="15">
        <v>7</v>
      </c>
      <c r="O31" s="15">
        <v>8</v>
      </c>
      <c r="P31" s="15">
        <v>9</v>
      </c>
      <c r="Q31" s="15">
        <v>10</v>
      </c>
      <c r="R31" s="15">
        <v>11</v>
      </c>
      <c r="S31" s="15">
        <v>12</v>
      </c>
      <c r="T31" s="15">
        <v>13</v>
      </c>
      <c r="U31" s="15">
        <v>14</v>
      </c>
      <c r="V31" s="15">
        <v>15</v>
      </c>
      <c r="W31" s="15">
        <v>16</v>
      </c>
      <c r="X31" s="15">
        <v>17</v>
      </c>
      <c r="Y31" s="22"/>
    </row>
    <row r="32" spans="1:26" x14ac:dyDescent="0.2">
      <c r="A32" s="11"/>
      <c r="B32" s="12"/>
      <c r="C32" s="12"/>
      <c r="D32" s="12"/>
      <c r="E32" s="12"/>
      <c r="F32" s="12"/>
      <c r="G32" s="22"/>
      <c r="H32" s="16" t="s">
        <v>79</v>
      </c>
      <c r="I32" s="17"/>
      <c r="J32" s="17"/>
      <c r="K32" s="17"/>
      <c r="L32" s="17"/>
      <c r="M32" s="17"/>
      <c r="N32" s="17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2"/>
    </row>
    <row r="33" spans="1:25" ht="12.75" x14ac:dyDescent="0.2">
      <c r="A33" s="40"/>
      <c r="B33" s="40"/>
      <c r="C33" s="40"/>
      <c r="D33" s="40"/>
      <c r="E33" s="40"/>
      <c r="F33" s="40"/>
      <c r="G33" s="22"/>
      <c r="H33" s="16">
        <v>8</v>
      </c>
      <c r="I33" s="30" t="s">
        <v>85</v>
      </c>
      <c r="J33" s="30" t="s">
        <v>27</v>
      </c>
      <c r="K33" s="31" t="s">
        <v>88</v>
      </c>
      <c r="L33" s="36" t="s">
        <v>40</v>
      </c>
      <c r="M33" s="32"/>
      <c r="N33" s="32"/>
      <c r="O33" s="33"/>
      <c r="P33" s="33"/>
      <c r="Q33" s="30" t="s">
        <v>127</v>
      </c>
      <c r="R33" s="30" t="s">
        <v>31</v>
      </c>
      <c r="S33" s="31" t="s">
        <v>109</v>
      </c>
      <c r="T33" s="36" t="s">
        <v>21</v>
      </c>
      <c r="U33" s="32"/>
      <c r="V33" s="32"/>
      <c r="W33" s="33"/>
      <c r="X33" s="33"/>
      <c r="Y33" s="22">
        <v>8</v>
      </c>
    </row>
    <row r="34" spans="1:25" ht="11.25" customHeight="1" x14ac:dyDescent="0.2">
      <c r="A34" s="100" t="s">
        <v>78</v>
      </c>
      <c r="B34" s="100"/>
      <c r="C34" s="100"/>
      <c r="D34" s="100"/>
      <c r="E34" s="100"/>
      <c r="F34" s="100"/>
      <c r="G34" s="22"/>
      <c r="H34" s="16">
        <v>9</v>
      </c>
      <c r="I34" s="18" t="s">
        <v>88</v>
      </c>
      <c r="J34" s="18" t="s">
        <v>40</v>
      </c>
      <c r="K34" s="18" t="s">
        <v>27</v>
      </c>
      <c r="L34" s="18" t="s">
        <v>109</v>
      </c>
      <c r="M34" s="18" t="s">
        <v>21</v>
      </c>
      <c r="N34" s="18" t="s">
        <v>85</v>
      </c>
      <c r="O34" s="18"/>
      <c r="P34" s="18"/>
      <c r="Q34" s="18" t="s">
        <v>36</v>
      </c>
      <c r="R34" s="18"/>
      <c r="S34" s="18" t="s">
        <v>127</v>
      </c>
      <c r="T34" s="18"/>
      <c r="U34" s="18" t="s">
        <v>31</v>
      </c>
      <c r="V34" s="18"/>
      <c r="W34" s="18"/>
      <c r="X34" s="18"/>
      <c r="Y34" s="22">
        <v>9</v>
      </c>
    </row>
    <row r="35" spans="1:25" ht="11.25" customHeight="1" x14ac:dyDescent="0.2">
      <c r="A35" s="100"/>
      <c r="B35" s="100"/>
      <c r="C35" s="100"/>
      <c r="D35" s="100"/>
      <c r="E35" s="100"/>
      <c r="F35" s="100"/>
      <c r="G35" s="22"/>
      <c r="H35" s="16">
        <v>10</v>
      </c>
      <c r="I35" s="30" t="s">
        <v>88</v>
      </c>
      <c r="J35" s="30" t="s">
        <v>40</v>
      </c>
      <c r="K35" s="36" t="s">
        <v>27</v>
      </c>
      <c r="L35" s="36" t="s">
        <v>109</v>
      </c>
      <c r="M35" s="32" t="s">
        <v>21</v>
      </c>
      <c r="N35" s="32" t="s">
        <v>85</v>
      </c>
      <c r="O35" s="37"/>
      <c r="P35" s="37"/>
      <c r="Q35" s="30" t="s">
        <v>36</v>
      </c>
      <c r="R35" s="30" t="s">
        <v>127</v>
      </c>
      <c r="S35" s="36" t="s">
        <v>62</v>
      </c>
      <c r="T35" s="36"/>
      <c r="U35" s="32" t="s">
        <v>31</v>
      </c>
      <c r="V35" s="32"/>
      <c r="W35" s="37"/>
      <c r="X35" s="37"/>
      <c r="Y35" s="22">
        <v>10</v>
      </c>
    </row>
    <row r="36" spans="1:25" x14ac:dyDescent="0.2">
      <c r="A36" s="22"/>
      <c r="B36" s="22"/>
      <c r="C36" s="22"/>
      <c r="D36" s="22"/>
      <c r="E36" s="22"/>
      <c r="F36" s="22"/>
      <c r="G36" s="22"/>
      <c r="H36" s="16">
        <v>11</v>
      </c>
      <c r="I36" s="25" t="s">
        <v>40</v>
      </c>
      <c r="J36" s="25" t="s">
        <v>127</v>
      </c>
      <c r="K36" s="26" t="s">
        <v>109</v>
      </c>
      <c r="L36" s="26" t="s">
        <v>31</v>
      </c>
      <c r="M36" s="27" t="s">
        <v>85</v>
      </c>
      <c r="N36" s="27" t="s">
        <v>88</v>
      </c>
      <c r="O36" s="38"/>
      <c r="P36" s="38"/>
      <c r="Q36" s="25"/>
      <c r="R36" s="25" t="s">
        <v>21</v>
      </c>
      <c r="S36" s="26" t="s">
        <v>162</v>
      </c>
      <c r="T36" s="26" t="s">
        <v>36</v>
      </c>
      <c r="U36" s="27" t="s">
        <v>62</v>
      </c>
      <c r="V36" s="27" t="s">
        <v>27</v>
      </c>
      <c r="W36" s="38"/>
      <c r="X36" s="38"/>
      <c r="Y36" s="22">
        <v>11</v>
      </c>
    </row>
    <row r="37" spans="1:25" ht="11.25" hidden="1" customHeight="1" x14ac:dyDescent="0.2">
      <c r="A37" s="22"/>
      <c r="B37" s="22"/>
      <c r="C37" s="22"/>
      <c r="D37" s="22"/>
      <c r="E37" s="22"/>
      <c r="F37" s="22"/>
      <c r="G37" s="22"/>
      <c r="H37" s="16">
        <v>12</v>
      </c>
      <c r="I37" s="30" t="s">
        <v>40</v>
      </c>
      <c r="J37" s="30" t="s">
        <v>127</v>
      </c>
      <c r="K37" s="36" t="s">
        <v>109</v>
      </c>
      <c r="L37" s="36" t="s">
        <v>31</v>
      </c>
      <c r="M37" s="32" t="s">
        <v>85</v>
      </c>
      <c r="N37" s="32" t="s">
        <v>88</v>
      </c>
      <c r="O37" s="33"/>
      <c r="P37" s="33"/>
      <c r="Q37" s="30" t="s">
        <v>73</v>
      </c>
      <c r="R37" s="30" t="s">
        <v>21</v>
      </c>
      <c r="S37" s="36" t="s">
        <v>162</v>
      </c>
      <c r="T37" s="36" t="s">
        <v>36</v>
      </c>
      <c r="U37" s="32" t="s">
        <v>62</v>
      </c>
      <c r="V37" s="32" t="s">
        <v>27</v>
      </c>
      <c r="W37" s="33"/>
      <c r="X37" s="33"/>
      <c r="Y37" s="22">
        <v>12</v>
      </c>
    </row>
    <row r="38" spans="1:25" ht="11.25" hidden="1" customHeight="1" x14ac:dyDescent="0.2">
      <c r="A38" s="22"/>
      <c r="B38" s="22"/>
      <c r="C38" s="22"/>
      <c r="D38" s="22"/>
      <c r="E38" s="22"/>
      <c r="F38" s="22"/>
      <c r="G38" s="22"/>
      <c r="H38" s="16">
        <v>13</v>
      </c>
      <c r="I38" s="25" t="s">
        <v>40</v>
      </c>
      <c r="J38" s="25" t="s">
        <v>127</v>
      </c>
      <c r="K38" s="26" t="s">
        <v>109</v>
      </c>
      <c r="L38" s="26" t="s">
        <v>31</v>
      </c>
      <c r="M38" s="27" t="s">
        <v>85</v>
      </c>
      <c r="N38" s="27" t="s">
        <v>88</v>
      </c>
      <c r="O38" s="38" t="s">
        <v>21</v>
      </c>
      <c r="P38" s="38" t="s">
        <v>27</v>
      </c>
      <c r="Q38" s="25" t="s">
        <v>73</v>
      </c>
      <c r="R38" s="25"/>
      <c r="S38" s="26" t="s">
        <v>162</v>
      </c>
      <c r="T38" s="26">
        <v>0</v>
      </c>
      <c r="U38" s="27" t="s">
        <v>62</v>
      </c>
      <c r="V38" s="27"/>
      <c r="W38" s="38" t="s">
        <v>36</v>
      </c>
      <c r="X38" s="38"/>
      <c r="Y38" s="22">
        <v>13</v>
      </c>
    </row>
    <row r="39" spans="1:25" ht="11.25" hidden="1" customHeight="1" x14ac:dyDescent="0.2">
      <c r="A39" s="22"/>
      <c r="B39" s="22"/>
      <c r="C39" s="22"/>
      <c r="D39" s="22"/>
      <c r="E39" s="22"/>
      <c r="F39" s="22"/>
      <c r="G39" s="22"/>
      <c r="H39" s="16">
        <v>14</v>
      </c>
      <c r="I39" s="30" t="s">
        <v>40</v>
      </c>
      <c r="J39" s="30" t="s">
        <v>127</v>
      </c>
      <c r="K39" s="36" t="s">
        <v>109</v>
      </c>
      <c r="L39" s="36" t="s">
        <v>31</v>
      </c>
      <c r="M39" s="32" t="s">
        <v>85</v>
      </c>
      <c r="N39" s="32" t="s">
        <v>88</v>
      </c>
      <c r="O39" s="33" t="s">
        <v>21</v>
      </c>
      <c r="P39" s="33" t="s">
        <v>27</v>
      </c>
      <c r="Q39" s="30" t="s">
        <v>73</v>
      </c>
      <c r="R39" s="30">
        <v>0</v>
      </c>
      <c r="S39" s="36" t="s">
        <v>162</v>
      </c>
      <c r="T39" s="36">
        <v>0</v>
      </c>
      <c r="U39" s="32" t="s">
        <v>62</v>
      </c>
      <c r="V39" s="32"/>
      <c r="W39" s="33" t="s">
        <v>36</v>
      </c>
      <c r="X39" s="33"/>
      <c r="Y39" s="22">
        <v>14</v>
      </c>
    </row>
    <row r="40" spans="1:25" ht="11.25" hidden="1" customHeight="1" x14ac:dyDescent="0.2">
      <c r="A40" s="22"/>
      <c r="B40" s="22"/>
      <c r="C40" s="22"/>
      <c r="D40" s="22"/>
      <c r="E40" s="22"/>
      <c r="F40" s="22"/>
      <c r="G40" s="22"/>
      <c r="H40" s="16">
        <v>15</v>
      </c>
      <c r="I40" s="25" t="s">
        <v>40</v>
      </c>
      <c r="J40" s="25" t="s">
        <v>127</v>
      </c>
      <c r="K40" s="26" t="s">
        <v>109</v>
      </c>
      <c r="L40" s="26" t="s">
        <v>31</v>
      </c>
      <c r="M40" s="27" t="s">
        <v>85</v>
      </c>
      <c r="N40" s="27" t="s">
        <v>88</v>
      </c>
      <c r="O40" s="38" t="s">
        <v>21</v>
      </c>
      <c r="P40" s="38" t="s">
        <v>27</v>
      </c>
      <c r="Q40" s="25" t="s">
        <v>73</v>
      </c>
      <c r="R40" s="25">
        <v>0</v>
      </c>
      <c r="S40" s="26" t="s">
        <v>162</v>
      </c>
      <c r="T40" s="26">
        <v>0</v>
      </c>
      <c r="U40" s="27" t="s">
        <v>62</v>
      </c>
      <c r="V40" s="27"/>
      <c r="W40" s="38" t="s">
        <v>36</v>
      </c>
      <c r="X40" s="38">
        <v>0</v>
      </c>
      <c r="Y40" s="22">
        <v>15</v>
      </c>
    </row>
    <row r="41" spans="1:25" ht="11.25" hidden="1" customHeight="1" x14ac:dyDescent="0.2">
      <c r="A41" s="22"/>
      <c r="B41" s="22"/>
      <c r="C41" s="22"/>
      <c r="D41" s="22"/>
      <c r="E41" s="22"/>
      <c r="F41" s="22"/>
      <c r="G41" s="22"/>
      <c r="H41" s="19">
        <v>16</v>
      </c>
      <c r="I41" s="30" t="s">
        <v>40</v>
      </c>
      <c r="J41" s="30" t="s">
        <v>127</v>
      </c>
      <c r="K41" s="36" t="s">
        <v>109</v>
      </c>
      <c r="L41" s="36" t="s">
        <v>31</v>
      </c>
      <c r="M41" s="32" t="s">
        <v>85</v>
      </c>
      <c r="N41" s="32" t="s">
        <v>88</v>
      </c>
      <c r="O41" s="33" t="s">
        <v>21</v>
      </c>
      <c r="P41" s="33" t="s">
        <v>27</v>
      </c>
      <c r="Q41" s="30" t="s">
        <v>73</v>
      </c>
      <c r="R41" s="30">
        <v>0</v>
      </c>
      <c r="S41" s="36" t="s">
        <v>162</v>
      </c>
      <c r="T41" s="36">
        <v>0</v>
      </c>
      <c r="U41" s="32" t="s">
        <v>62</v>
      </c>
      <c r="V41" s="32">
        <v>0</v>
      </c>
      <c r="W41" s="33" t="s">
        <v>36</v>
      </c>
      <c r="X41" s="33">
        <v>0</v>
      </c>
      <c r="Y41" s="22">
        <v>16</v>
      </c>
    </row>
    <row r="42" spans="1:25" ht="11.25" hidden="1" customHeight="1" x14ac:dyDescent="0.2">
      <c r="A42" s="22"/>
      <c r="B42" s="22"/>
      <c r="C42" s="22"/>
      <c r="D42" s="22"/>
      <c r="E42" s="22"/>
      <c r="F42" s="22"/>
      <c r="G42" s="22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22"/>
    </row>
    <row r="43" spans="1:25" ht="11.25" hidden="1" customHeight="1" x14ac:dyDescent="0.2">
      <c r="A43" s="22"/>
      <c r="B43" s="22"/>
      <c r="C43" s="22"/>
      <c r="D43" s="22"/>
      <c r="E43" s="22"/>
      <c r="F43" s="22"/>
      <c r="G43" s="22"/>
      <c r="H43" s="14">
        <v>5</v>
      </c>
      <c r="I43" s="15">
        <v>2</v>
      </c>
      <c r="J43" s="15">
        <v>3</v>
      </c>
      <c r="K43" s="15">
        <v>4</v>
      </c>
      <c r="L43" s="15">
        <v>5</v>
      </c>
      <c r="M43" s="15">
        <v>6</v>
      </c>
      <c r="N43" s="15">
        <v>7</v>
      </c>
      <c r="O43" s="15">
        <v>8</v>
      </c>
      <c r="P43" s="15">
        <v>9</v>
      </c>
      <c r="Q43" s="15">
        <v>10</v>
      </c>
      <c r="R43" s="15">
        <v>11</v>
      </c>
      <c r="S43" s="15">
        <v>12</v>
      </c>
      <c r="T43" s="15">
        <v>13</v>
      </c>
      <c r="U43" s="15">
        <v>14</v>
      </c>
      <c r="V43" s="15">
        <v>15</v>
      </c>
      <c r="W43" s="15">
        <v>16</v>
      </c>
      <c r="X43" s="15">
        <v>17</v>
      </c>
      <c r="Y43" s="22"/>
    </row>
    <row r="44" spans="1:25" ht="11.25" hidden="1" customHeight="1" x14ac:dyDescent="0.2">
      <c r="A44" s="22"/>
      <c r="B44" s="22"/>
      <c r="C44" s="22"/>
      <c r="D44" s="22"/>
      <c r="E44" s="22"/>
      <c r="F44" s="22"/>
      <c r="G44" s="22"/>
      <c r="H44" s="16" t="s">
        <v>79</v>
      </c>
      <c r="I44" s="17"/>
      <c r="J44" s="17"/>
      <c r="K44" s="17"/>
      <c r="L44" s="17"/>
      <c r="M44" s="17"/>
      <c r="N44" s="17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2"/>
    </row>
    <row r="45" spans="1:25" ht="11.25" hidden="1" customHeight="1" x14ac:dyDescent="0.2">
      <c r="A45" s="22"/>
      <c r="B45" s="22"/>
      <c r="C45" s="22"/>
      <c r="D45" s="22"/>
      <c r="E45" s="22"/>
      <c r="F45" s="22"/>
      <c r="G45" s="22"/>
      <c r="H45" s="16">
        <v>4</v>
      </c>
      <c r="I45" s="25"/>
      <c r="J45" s="25"/>
      <c r="K45" s="26"/>
      <c r="L45" s="26"/>
      <c r="M45" s="27"/>
      <c r="N45" s="27"/>
      <c r="O45" s="28"/>
      <c r="P45" s="28"/>
      <c r="Q45" s="25"/>
      <c r="R45" s="25"/>
      <c r="S45" s="26"/>
      <c r="T45" s="26"/>
      <c r="U45" s="27"/>
      <c r="V45" s="27"/>
      <c r="W45" s="28"/>
      <c r="X45" s="28"/>
      <c r="Y45" s="22">
        <v>0</v>
      </c>
    </row>
    <row r="46" spans="1:25" ht="11.25" hidden="1" customHeight="1" x14ac:dyDescent="0.2">
      <c r="A46" s="22"/>
      <c r="B46" s="22"/>
      <c r="C46" s="22"/>
      <c r="D46" s="22"/>
      <c r="E46" s="22"/>
      <c r="F46" s="22"/>
      <c r="G46" s="22"/>
      <c r="H46" s="16">
        <v>6</v>
      </c>
      <c r="I46" s="30" t="s">
        <v>21</v>
      </c>
      <c r="J46" s="30" t="s">
        <v>88</v>
      </c>
      <c r="K46" s="31" t="s">
        <v>109</v>
      </c>
      <c r="L46" s="31" t="s">
        <v>85</v>
      </c>
      <c r="M46" s="32"/>
      <c r="N46" s="32"/>
      <c r="O46" s="33"/>
      <c r="P46" s="33"/>
      <c r="Q46" s="30" t="s">
        <v>40</v>
      </c>
      <c r="R46" s="30"/>
      <c r="S46" s="31" t="s">
        <v>27</v>
      </c>
      <c r="T46" s="31"/>
      <c r="U46" s="32"/>
      <c r="V46" s="32"/>
      <c r="W46" s="33"/>
      <c r="X46" s="33"/>
      <c r="Y46" s="22">
        <v>6</v>
      </c>
    </row>
    <row r="47" spans="1:25" ht="11.25" hidden="1" customHeight="1" x14ac:dyDescent="0.2">
      <c r="A47" s="22"/>
      <c r="B47" s="22"/>
      <c r="C47" s="22"/>
      <c r="D47" s="22"/>
      <c r="E47" s="22"/>
      <c r="F47" s="22"/>
      <c r="G47" s="22"/>
      <c r="H47" s="16">
        <v>7</v>
      </c>
      <c r="I47" s="25" t="s">
        <v>88</v>
      </c>
      <c r="J47" s="25" t="s">
        <v>27</v>
      </c>
      <c r="K47" s="34" t="s">
        <v>109</v>
      </c>
      <c r="L47" s="26" t="s">
        <v>40</v>
      </c>
      <c r="M47" s="27"/>
      <c r="N47" s="27"/>
      <c r="O47" s="28"/>
      <c r="P47" s="28"/>
      <c r="Q47" s="25" t="s">
        <v>21</v>
      </c>
      <c r="R47" s="25"/>
      <c r="S47" s="34" t="s">
        <v>127</v>
      </c>
      <c r="T47" s="26" t="s">
        <v>85</v>
      </c>
      <c r="U47" s="27"/>
      <c r="V47" s="27"/>
      <c r="W47" s="28"/>
      <c r="X47" s="28"/>
      <c r="Y47" s="22">
        <v>7</v>
      </c>
    </row>
    <row r="48" spans="1:25" ht="11.25" hidden="1" customHeight="1" x14ac:dyDescent="0.2">
      <c r="A48" s="22"/>
      <c r="B48" s="22"/>
      <c r="C48" s="22"/>
      <c r="D48" s="22"/>
      <c r="E48" s="22"/>
      <c r="F48" s="22"/>
      <c r="G48" s="22"/>
      <c r="H48" s="16">
        <v>8</v>
      </c>
      <c r="I48" s="30" t="s">
        <v>88</v>
      </c>
      <c r="J48" s="30" t="s">
        <v>27</v>
      </c>
      <c r="K48" s="31" t="s">
        <v>109</v>
      </c>
      <c r="L48" s="36" t="s">
        <v>40</v>
      </c>
      <c r="M48" s="32"/>
      <c r="N48" s="32"/>
      <c r="O48" s="33"/>
      <c r="P48" s="33"/>
      <c r="Q48" s="30" t="s">
        <v>21</v>
      </c>
      <c r="R48" s="30" t="s">
        <v>31</v>
      </c>
      <c r="S48" s="31" t="s">
        <v>127</v>
      </c>
      <c r="T48" s="36" t="s">
        <v>85</v>
      </c>
      <c r="U48" s="32"/>
      <c r="V48" s="32"/>
      <c r="W48" s="33"/>
      <c r="X48" s="33"/>
      <c r="Y48" s="22">
        <v>8</v>
      </c>
    </row>
    <row r="49" spans="1:25" ht="11.25" hidden="1" customHeight="1" x14ac:dyDescent="0.2">
      <c r="A49" s="22"/>
      <c r="B49" s="22"/>
      <c r="C49" s="22"/>
      <c r="D49" s="22"/>
      <c r="E49" s="22"/>
      <c r="F49" s="22"/>
      <c r="G49" s="22"/>
      <c r="H49" s="16">
        <v>9</v>
      </c>
      <c r="I49" s="18" t="s">
        <v>40</v>
      </c>
      <c r="J49" s="18" t="s">
        <v>109</v>
      </c>
      <c r="K49" s="18" t="s">
        <v>21</v>
      </c>
      <c r="L49" s="18" t="s">
        <v>88</v>
      </c>
      <c r="M49" s="18" t="s">
        <v>127</v>
      </c>
      <c r="N49" s="18" t="s">
        <v>31</v>
      </c>
      <c r="O49" s="18"/>
      <c r="P49" s="18"/>
      <c r="Q49" s="18" t="s">
        <v>85</v>
      </c>
      <c r="R49" s="18"/>
      <c r="S49" s="18" t="s">
        <v>27</v>
      </c>
      <c r="T49" s="18"/>
      <c r="U49" s="18" t="s">
        <v>36</v>
      </c>
      <c r="V49" s="18"/>
      <c r="W49" s="18"/>
      <c r="X49" s="18"/>
      <c r="Y49" s="22">
        <v>9</v>
      </c>
    </row>
    <row r="50" spans="1:25" ht="11.25" hidden="1" customHeight="1" x14ac:dyDescent="0.2">
      <c r="A50" s="22"/>
      <c r="B50" s="22"/>
      <c r="C50" s="22"/>
      <c r="D50" s="22"/>
      <c r="E50" s="22"/>
      <c r="F50" s="22"/>
      <c r="G50" s="22"/>
      <c r="H50" s="16">
        <v>10</v>
      </c>
      <c r="I50" s="30" t="s">
        <v>40</v>
      </c>
      <c r="J50" s="30" t="s">
        <v>109</v>
      </c>
      <c r="K50" s="36" t="s">
        <v>21</v>
      </c>
      <c r="L50" s="36" t="s">
        <v>88</v>
      </c>
      <c r="M50" s="32" t="s">
        <v>127</v>
      </c>
      <c r="N50" s="32" t="s">
        <v>31</v>
      </c>
      <c r="O50" s="37"/>
      <c r="P50" s="37"/>
      <c r="Q50" s="30" t="s">
        <v>85</v>
      </c>
      <c r="R50" s="30"/>
      <c r="S50" s="36" t="s">
        <v>27</v>
      </c>
      <c r="T50" s="36"/>
      <c r="U50" s="32" t="s">
        <v>36</v>
      </c>
      <c r="V50" s="32" t="s">
        <v>62</v>
      </c>
      <c r="W50" s="37"/>
      <c r="X50" s="37"/>
      <c r="Y50" s="22">
        <v>10</v>
      </c>
    </row>
    <row r="51" spans="1:25" ht="11.25" hidden="1" customHeight="1" x14ac:dyDescent="0.2">
      <c r="A51" s="22"/>
      <c r="B51" s="22"/>
      <c r="C51" s="22"/>
      <c r="D51" s="22"/>
      <c r="E51" s="22"/>
      <c r="F51" s="22"/>
      <c r="G51" s="22"/>
      <c r="H51" s="16">
        <v>11</v>
      </c>
      <c r="I51" s="25" t="s">
        <v>40</v>
      </c>
      <c r="J51" s="25" t="s">
        <v>31</v>
      </c>
      <c r="K51" s="26" t="s">
        <v>109</v>
      </c>
      <c r="L51" s="26" t="s">
        <v>127</v>
      </c>
      <c r="M51" s="27" t="s">
        <v>85</v>
      </c>
      <c r="N51" s="27" t="s">
        <v>27</v>
      </c>
      <c r="O51" s="38"/>
      <c r="P51" s="38"/>
      <c r="Q51" s="25" t="s">
        <v>62</v>
      </c>
      <c r="R51" s="25" t="s">
        <v>88</v>
      </c>
      <c r="S51" s="26" t="s">
        <v>21</v>
      </c>
      <c r="T51" s="26" t="s">
        <v>162</v>
      </c>
      <c r="U51" s="27"/>
      <c r="V51" s="27" t="s">
        <v>36</v>
      </c>
      <c r="W51" s="38"/>
      <c r="X51" s="38"/>
      <c r="Y51" s="22">
        <v>11</v>
      </c>
    </row>
    <row r="52" spans="1:25" ht="11.25" hidden="1" customHeight="1" x14ac:dyDescent="0.2">
      <c r="A52" s="22"/>
      <c r="B52" s="22"/>
      <c r="C52" s="22"/>
      <c r="D52" s="22"/>
      <c r="E52" s="22"/>
      <c r="F52" s="22"/>
      <c r="G52" s="22"/>
      <c r="H52" s="16">
        <v>12</v>
      </c>
      <c r="I52" s="30" t="s">
        <v>40</v>
      </c>
      <c r="J52" s="30" t="s">
        <v>31</v>
      </c>
      <c r="K52" s="36" t="s">
        <v>109</v>
      </c>
      <c r="L52" s="36" t="s">
        <v>127</v>
      </c>
      <c r="M52" s="32" t="s">
        <v>85</v>
      </c>
      <c r="N52" s="32" t="s">
        <v>27</v>
      </c>
      <c r="O52" s="33"/>
      <c r="P52" s="33"/>
      <c r="Q52" s="30" t="s">
        <v>62</v>
      </c>
      <c r="R52" s="30" t="s">
        <v>88</v>
      </c>
      <c r="S52" s="36" t="s">
        <v>21</v>
      </c>
      <c r="T52" s="36" t="s">
        <v>162</v>
      </c>
      <c r="U52" s="32" t="s">
        <v>73</v>
      </c>
      <c r="V52" s="32" t="s">
        <v>36</v>
      </c>
      <c r="W52" s="33"/>
      <c r="X52" s="33"/>
      <c r="Y52" s="22">
        <v>12</v>
      </c>
    </row>
    <row r="53" spans="1:25" ht="11.25" hidden="1" customHeight="1" x14ac:dyDescent="0.2">
      <c r="A53" s="22"/>
      <c r="B53" s="22"/>
      <c r="C53" s="22"/>
      <c r="D53" s="22"/>
      <c r="E53" s="22"/>
      <c r="F53" s="22"/>
      <c r="G53" s="22"/>
      <c r="H53" s="16">
        <v>13</v>
      </c>
      <c r="I53" s="25" t="s">
        <v>40</v>
      </c>
      <c r="J53" s="25" t="s">
        <v>31</v>
      </c>
      <c r="K53" s="26" t="s">
        <v>109</v>
      </c>
      <c r="L53" s="26" t="s">
        <v>127</v>
      </c>
      <c r="M53" s="27" t="s">
        <v>85</v>
      </c>
      <c r="N53" s="27" t="s">
        <v>27</v>
      </c>
      <c r="O53" s="38" t="s">
        <v>21</v>
      </c>
      <c r="P53" s="38" t="s">
        <v>88</v>
      </c>
      <c r="Q53" s="25" t="s">
        <v>62</v>
      </c>
      <c r="R53" s="25"/>
      <c r="S53" s="26" t="s">
        <v>36</v>
      </c>
      <c r="T53" s="26"/>
      <c r="U53" s="27" t="s">
        <v>73</v>
      </c>
      <c r="V53" s="27">
        <v>0</v>
      </c>
      <c r="W53" s="38" t="s">
        <v>162</v>
      </c>
      <c r="X53" s="38"/>
      <c r="Y53" s="22">
        <v>13</v>
      </c>
    </row>
    <row r="54" spans="1:25" ht="11.25" hidden="1" customHeight="1" x14ac:dyDescent="0.2">
      <c r="A54" s="22"/>
      <c r="B54" s="22"/>
      <c r="C54" s="22"/>
      <c r="D54" s="22"/>
      <c r="E54" s="22"/>
      <c r="F54" s="22"/>
      <c r="G54" s="22"/>
      <c r="H54" s="16">
        <v>14</v>
      </c>
      <c r="I54" s="30" t="s">
        <v>40</v>
      </c>
      <c r="J54" s="30" t="s">
        <v>31</v>
      </c>
      <c r="K54" s="36" t="s">
        <v>109</v>
      </c>
      <c r="L54" s="36" t="s">
        <v>127</v>
      </c>
      <c r="M54" s="32" t="s">
        <v>85</v>
      </c>
      <c r="N54" s="32" t="s">
        <v>27</v>
      </c>
      <c r="O54" s="33" t="s">
        <v>21</v>
      </c>
      <c r="P54" s="33" t="s">
        <v>88</v>
      </c>
      <c r="Q54" s="30" t="s">
        <v>62</v>
      </c>
      <c r="R54" s="30"/>
      <c r="S54" s="36" t="s">
        <v>36</v>
      </c>
      <c r="T54" s="36"/>
      <c r="U54" s="32" t="s">
        <v>73</v>
      </c>
      <c r="V54" s="32">
        <v>0</v>
      </c>
      <c r="W54" s="33" t="s">
        <v>162</v>
      </c>
      <c r="X54" s="33">
        <v>0</v>
      </c>
      <c r="Y54" s="22">
        <v>14</v>
      </c>
    </row>
    <row r="55" spans="1:25" ht="11.25" hidden="1" customHeight="1" x14ac:dyDescent="0.2">
      <c r="A55" s="22"/>
      <c r="B55" s="22"/>
      <c r="C55" s="22"/>
      <c r="D55" s="22"/>
      <c r="E55" s="22"/>
      <c r="F55" s="22"/>
      <c r="G55" s="22"/>
      <c r="H55" s="16">
        <v>15</v>
      </c>
      <c r="I55" s="25" t="s">
        <v>40</v>
      </c>
      <c r="J55" s="25" t="s">
        <v>31</v>
      </c>
      <c r="K55" s="26" t="s">
        <v>109</v>
      </c>
      <c r="L55" s="26" t="s">
        <v>127</v>
      </c>
      <c r="M55" s="27" t="s">
        <v>85</v>
      </c>
      <c r="N55" s="27" t="s">
        <v>27</v>
      </c>
      <c r="O55" s="38" t="s">
        <v>21</v>
      </c>
      <c r="P55" s="38" t="s">
        <v>88</v>
      </c>
      <c r="Q55" s="25" t="s">
        <v>62</v>
      </c>
      <c r="R55" s="25">
        <v>0</v>
      </c>
      <c r="S55" s="26" t="s">
        <v>36</v>
      </c>
      <c r="T55" s="26"/>
      <c r="U55" s="27" t="s">
        <v>73</v>
      </c>
      <c r="V55" s="27">
        <v>0</v>
      </c>
      <c r="W55" s="38" t="s">
        <v>162</v>
      </c>
      <c r="X55" s="38">
        <v>0</v>
      </c>
      <c r="Y55" s="22">
        <v>15</v>
      </c>
    </row>
    <row r="56" spans="1:25" ht="11.25" hidden="1" customHeight="1" x14ac:dyDescent="0.2">
      <c r="A56" s="22"/>
      <c r="B56" s="22"/>
      <c r="C56" s="22"/>
      <c r="D56" s="22"/>
      <c r="E56" s="22"/>
      <c r="F56" s="22"/>
      <c r="G56" s="22"/>
      <c r="H56" s="19">
        <v>16</v>
      </c>
      <c r="I56" s="30" t="s">
        <v>40</v>
      </c>
      <c r="J56" s="30" t="s">
        <v>31</v>
      </c>
      <c r="K56" s="36" t="s">
        <v>109</v>
      </c>
      <c r="L56" s="36" t="s">
        <v>127</v>
      </c>
      <c r="M56" s="32" t="s">
        <v>85</v>
      </c>
      <c r="N56" s="32" t="s">
        <v>27</v>
      </c>
      <c r="O56" s="33" t="s">
        <v>21</v>
      </c>
      <c r="P56" s="33" t="s">
        <v>88</v>
      </c>
      <c r="Q56" s="30" t="s">
        <v>62</v>
      </c>
      <c r="R56" s="30">
        <v>0</v>
      </c>
      <c r="S56" s="36" t="s">
        <v>36</v>
      </c>
      <c r="T56" s="36">
        <v>0</v>
      </c>
      <c r="U56" s="32" t="s">
        <v>73</v>
      </c>
      <c r="V56" s="32">
        <v>0</v>
      </c>
      <c r="W56" s="33" t="s">
        <v>162</v>
      </c>
      <c r="X56" s="33">
        <v>0</v>
      </c>
      <c r="Y56" s="22">
        <v>16</v>
      </c>
    </row>
    <row r="57" spans="1:25" ht="11.25" hidden="1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11.25" hidden="1" customHeight="1" x14ac:dyDescent="0.2">
      <c r="A58" s="22"/>
      <c r="B58" s="22"/>
      <c r="C58" s="22"/>
      <c r="D58" s="22"/>
      <c r="E58" s="22"/>
      <c r="F58" s="22"/>
      <c r="G58" s="22"/>
      <c r="H58" s="14">
        <v>6</v>
      </c>
      <c r="I58" s="15">
        <v>2</v>
      </c>
      <c r="J58" s="15">
        <v>3</v>
      </c>
      <c r="K58" s="15">
        <v>4</v>
      </c>
      <c r="L58" s="15">
        <v>5</v>
      </c>
      <c r="M58" s="15">
        <v>6</v>
      </c>
      <c r="N58" s="15">
        <v>7</v>
      </c>
      <c r="O58" s="15">
        <v>8</v>
      </c>
      <c r="P58" s="15">
        <v>9</v>
      </c>
      <c r="Q58" s="15">
        <v>10</v>
      </c>
      <c r="R58" s="15">
        <v>11</v>
      </c>
      <c r="S58" s="15">
        <v>12</v>
      </c>
      <c r="T58" s="15">
        <v>13</v>
      </c>
      <c r="U58" s="15">
        <v>14</v>
      </c>
      <c r="V58" s="15">
        <v>15</v>
      </c>
      <c r="W58" s="15">
        <v>16</v>
      </c>
      <c r="X58" s="15">
        <v>17</v>
      </c>
      <c r="Y58" s="22"/>
    </row>
    <row r="59" spans="1:25" ht="11.25" hidden="1" customHeight="1" x14ac:dyDescent="0.2">
      <c r="A59" s="22"/>
      <c r="B59" s="22"/>
      <c r="C59" s="22"/>
      <c r="D59" s="22"/>
      <c r="E59" s="22"/>
      <c r="F59" s="22"/>
      <c r="G59" s="22"/>
      <c r="H59" s="16" t="s">
        <v>79</v>
      </c>
      <c r="I59" s="17"/>
      <c r="J59" s="17"/>
      <c r="K59" s="17"/>
      <c r="L59" s="17"/>
      <c r="M59" s="17"/>
      <c r="N59" s="17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2"/>
    </row>
    <row r="60" spans="1:25" ht="11.25" hidden="1" customHeight="1" x14ac:dyDescent="0.2">
      <c r="A60" s="22"/>
      <c r="B60" s="22"/>
      <c r="C60" s="22"/>
      <c r="D60" s="22"/>
      <c r="E60" s="22"/>
      <c r="F60" s="22"/>
      <c r="G60" s="22"/>
      <c r="H60" s="16">
        <v>4</v>
      </c>
      <c r="I60" s="25"/>
      <c r="J60" s="25"/>
      <c r="K60" s="26"/>
      <c r="L60" s="26"/>
      <c r="M60" s="27"/>
      <c r="N60" s="27"/>
      <c r="O60" s="28"/>
      <c r="P60" s="28"/>
      <c r="Q60" s="25"/>
      <c r="R60" s="25"/>
      <c r="S60" s="26"/>
      <c r="T60" s="26"/>
      <c r="U60" s="27"/>
      <c r="V60" s="27"/>
      <c r="W60" s="28"/>
      <c r="X60" s="28"/>
      <c r="Y60" s="22">
        <v>0</v>
      </c>
    </row>
    <row r="61" spans="1:25" ht="11.25" hidden="1" customHeight="1" x14ac:dyDescent="0.2">
      <c r="A61" s="22"/>
      <c r="B61" s="22"/>
      <c r="C61" s="22"/>
      <c r="D61" s="22"/>
      <c r="E61" s="22"/>
      <c r="F61" s="22"/>
      <c r="G61" s="22"/>
      <c r="H61" s="16">
        <v>6</v>
      </c>
      <c r="I61" s="30"/>
      <c r="J61" s="30"/>
      <c r="K61" s="31"/>
      <c r="L61" s="31"/>
      <c r="M61" s="32"/>
      <c r="N61" s="32"/>
      <c r="O61" s="33"/>
      <c r="P61" s="33"/>
      <c r="Q61" s="30"/>
      <c r="R61" s="30"/>
      <c r="S61" s="31"/>
      <c r="T61" s="31"/>
      <c r="U61" s="32"/>
      <c r="V61" s="32"/>
      <c r="W61" s="33"/>
      <c r="X61" s="33"/>
      <c r="Y61" s="22">
        <v>0</v>
      </c>
    </row>
    <row r="62" spans="1:25" ht="11.25" hidden="1" customHeight="1" x14ac:dyDescent="0.2">
      <c r="A62" s="22"/>
      <c r="B62" s="22"/>
      <c r="C62" s="22"/>
      <c r="D62" s="22"/>
      <c r="E62" s="22"/>
      <c r="F62" s="22"/>
      <c r="G62" s="22"/>
      <c r="H62" s="16">
        <v>7</v>
      </c>
      <c r="I62" s="25" t="s">
        <v>85</v>
      </c>
      <c r="J62" s="25" t="s">
        <v>88</v>
      </c>
      <c r="K62" s="34"/>
      <c r="L62" s="26" t="s">
        <v>109</v>
      </c>
      <c r="M62" s="27"/>
      <c r="N62" s="27"/>
      <c r="O62" s="28"/>
      <c r="P62" s="28"/>
      <c r="Q62" s="25" t="s">
        <v>27</v>
      </c>
      <c r="R62" s="25" t="s">
        <v>127</v>
      </c>
      <c r="S62" s="34" t="s">
        <v>40</v>
      </c>
      <c r="T62" s="26" t="s">
        <v>21</v>
      </c>
      <c r="U62" s="27"/>
      <c r="V62" s="27"/>
      <c r="W62" s="28"/>
      <c r="X62" s="28"/>
      <c r="Y62" s="22">
        <v>7</v>
      </c>
    </row>
    <row r="63" spans="1:25" ht="11.25" hidden="1" customHeight="1" x14ac:dyDescent="0.2">
      <c r="A63" s="22"/>
      <c r="B63" s="22"/>
      <c r="C63" s="22"/>
      <c r="D63" s="22"/>
      <c r="E63" s="22"/>
      <c r="F63" s="22"/>
      <c r="G63" s="22"/>
      <c r="H63" s="16">
        <v>8</v>
      </c>
      <c r="I63" s="30" t="s">
        <v>85</v>
      </c>
      <c r="J63" s="30" t="s">
        <v>88</v>
      </c>
      <c r="K63" s="31" t="s">
        <v>31</v>
      </c>
      <c r="L63" s="36" t="s">
        <v>109</v>
      </c>
      <c r="M63" s="32"/>
      <c r="N63" s="32"/>
      <c r="O63" s="33"/>
      <c r="P63" s="33"/>
      <c r="Q63" s="30" t="s">
        <v>27</v>
      </c>
      <c r="R63" s="30" t="s">
        <v>127</v>
      </c>
      <c r="S63" s="31" t="s">
        <v>40</v>
      </c>
      <c r="T63" s="36" t="s">
        <v>21</v>
      </c>
      <c r="U63" s="32"/>
      <c r="V63" s="32"/>
      <c r="W63" s="33"/>
      <c r="X63" s="33"/>
      <c r="Y63" s="22">
        <v>8</v>
      </c>
    </row>
    <row r="64" spans="1:25" ht="11.25" hidden="1" customHeight="1" x14ac:dyDescent="0.2">
      <c r="A64" s="22"/>
      <c r="B64" s="22"/>
      <c r="C64" s="22"/>
      <c r="D64" s="22"/>
      <c r="E64" s="22"/>
      <c r="F64" s="22"/>
      <c r="G64" s="22"/>
      <c r="H64" s="16">
        <v>9</v>
      </c>
      <c r="I64" s="18" t="s">
        <v>40</v>
      </c>
      <c r="J64" s="18" t="s">
        <v>21</v>
      </c>
      <c r="K64" s="18" t="s">
        <v>109</v>
      </c>
      <c r="L64" s="18" t="s">
        <v>88</v>
      </c>
      <c r="M64" s="18" t="s">
        <v>85</v>
      </c>
      <c r="N64" s="18" t="s">
        <v>27</v>
      </c>
      <c r="O64" s="18"/>
      <c r="P64" s="18"/>
      <c r="Q64" s="18" t="s">
        <v>127</v>
      </c>
      <c r="R64" s="18"/>
      <c r="S64" s="18" t="s">
        <v>31</v>
      </c>
      <c r="T64" s="18"/>
      <c r="U64" s="18" t="s">
        <v>36</v>
      </c>
      <c r="V64" s="18"/>
      <c r="W64" s="18"/>
      <c r="X64" s="18"/>
      <c r="Y64" s="22">
        <v>9</v>
      </c>
    </row>
    <row r="65" spans="1:25" ht="11.25" hidden="1" customHeight="1" x14ac:dyDescent="0.2">
      <c r="A65" s="22"/>
      <c r="B65" s="22"/>
      <c r="C65" s="22"/>
      <c r="D65" s="22"/>
      <c r="E65" s="22"/>
      <c r="F65" s="22"/>
      <c r="G65" s="22"/>
      <c r="H65" s="16">
        <v>10</v>
      </c>
      <c r="I65" s="30"/>
      <c r="J65" s="30" t="s">
        <v>27</v>
      </c>
      <c r="K65" s="36" t="s">
        <v>109</v>
      </c>
      <c r="L65" s="36" t="s">
        <v>88</v>
      </c>
      <c r="M65" s="32" t="s">
        <v>40</v>
      </c>
      <c r="N65" s="32" t="s">
        <v>21</v>
      </c>
      <c r="O65" s="37"/>
      <c r="P65" s="37"/>
      <c r="Q65" s="30" t="s">
        <v>127</v>
      </c>
      <c r="R65" s="30" t="s">
        <v>36</v>
      </c>
      <c r="S65" s="36" t="s">
        <v>31</v>
      </c>
      <c r="T65" s="36" t="s">
        <v>85</v>
      </c>
      <c r="U65" s="32" t="s">
        <v>62</v>
      </c>
      <c r="V65" s="32"/>
      <c r="W65" s="37"/>
      <c r="X65" s="37"/>
      <c r="Y65" s="22">
        <v>10</v>
      </c>
    </row>
    <row r="66" spans="1:25" ht="11.25" hidden="1" customHeight="1" x14ac:dyDescent="0.2">
      <c r="A66" s="22"/>
      <c r="B66" s="22"/>
      <c r="C66" s="22"/>
      <c r="D66" s="22"/>
      <c r="E66" s="22"/>
      <c r="F66" s="22"/>
      <c r="G66" s="22"/>
      <c r="H66" s="16">
        <v>11</v>
      </c>
      <c r="I66" s="25" t="s">
        <v>109</v>
      </c>
      <c r="J66" s="25" t="s">
        <v>62</v>
      </c>
      <c r="K66" s="26" t="s">
        <v>27</v>
      </c>
      <c r="L66" s="26" t="s">
        <v>36</v>
      </c>
      <c r="M66" s="27" t="s">
        <v>40</v>
      </c>
      <c r="N66" s="27" t="s">
        <v>88</v>
      </c>
      <c r="O66" s="38"/>
      <c r="P66" s="38"/>
      <c r="Q66" s="25" t="s">
        <v>21</v>
      </c>
      <c r="R66" s="25"/>
      <c r="S66" s="26" t="s">
        <v>31</v>
      </c>
      <c r="T66" s="26" t="s">
        <v>162</v>
      </c>
      <c r="U66" s="27" t="s">
        <v>85</v>
      </c>
      <c r="V66" s="27" t="s">
        <v>127</v>
      </c>
      <c r="W66" s="38"/>
      <c r="X66" s="38"/>
      <c r="Y66" s="22">
        <v>11</v>
      </c>
    </row>
    <row r="67" spans="1:25" ht="11.25" hidden="1" customHeight="1" x14ac:dyDescent="0.2">
      <c r="A67" s="22"/>
      <c r="B67" s="22"/>
      <c r="C67" s="22"/>
      <c r="D67" s="22"/>
      <c r="E67" s="22"/>
      <c r="F67" s="22"/>
      <c r="G67" s="22"/>
      <c r="H67" s="16">
        <v>12</v>
      </c>
      <c r="I67" s="30" t="s">
        <v>109</v>
      </c>
      <c r="J67" s="30" t="s">
        <v>62</v>
      </c>
      <c r="K67" s="36" t="s">
        <v>27</v>
      </c>
      <c r="L67" s="36" t="s">
        <v>36</v>
      </c>
      <c r="M67" s="32" t="s">
        <v>40</v>
      </c>
      <c r="N67" s="32" t="s">
        <v>88</v>
      </c>
      <c r="O67" s="33"/>
      <c r="P67" s="33"/>
      <c r="Q67" s="30" t="s">
        <v>21</v>
      </c>
      <c r="R67" s="30" t="s">
        <v>73</v>
      </c>
      <c r="S67" s="36" t="s">
        <v>31</v>
      </c>
      <c r="T67" s="36" t="s">
        <v>162</v>
      </c>
      <c r="U67" s="32" t="s">
        <v>85</v>
      </c>
      <c r="V67" s="32" t="s">
        <v>127</v>
      </c>
      <c r="W67" s="33"/>
      <c r="X67" s="33"/>
      <c r="Y67" s="22">
        <v>12</v>
      </c>
    </row>
    <row r="68" spans="1:25" ht="11.25" hidden="1" customHeight="1" x14ac:dyDescent="0.2">
      <c r="A68" s="22"/>
      <c r="B68" s="22"/>
      <c r="C68" s="22"/>
      <c r="D68" s="22"/>
      <c r="E68" s="22"/>
      <c r="F68" s="22"/>
      <c r="G68" s="22"/>
      <c r="H68" s="16">
        <v>13</v>
      </c>
      <c r="I68" s="25" t="s">
        <v>88</v>
      </c>
      <c r="J68" s="25" t="s">
        <v>27</v>
      </c>
      <c r="K68" s="26">
        <v>0</v>
      </c>
      <c r="L68" s="26"/>
      <c r="M68" s="27" t="s">
        <v>40</v>
      </c>
      <c r="N68" s="27" t="s">
        <v>109</v>
      </c>
      <c r="O68" s="38" t="s">
        <v>36</v>
      </c>
      <c r="P68" s="38" t="s">
        <v>62</v>
      </c>
      <c r="Q68" s="25" t="s">
        <v>127</v>
      </c>
      <c r="R68" s="25" t="s">
        <v>31</v>
      </c>
      <c r="S68" s="26" t="s">
        <v>162</v>
      </c>
      <c r="T68" s="26"/>
      <c r="U68" s="27" t="s">
        <v>73</v>
      </c>
      <c r="V68" s="27"/>
      <c r="W68" s="38" t="s">
        <v>85</v>
      </c>
      <c r="X68" s="38" t="s">
        <v>21</v>
      </c>
      <c r="Y68" s="22">
        <v>13</v>
      </c>
    </row>
    <row r="69" spans="1:25" ht="11.25" hidden="1" customHeight="1" x14ac:dyDescent="0.2">
      <c r="A69" s="22"/>
      <c r="B69" s="22"/>
      <c r="C69" s="22"/>
      <c r="D69" s="22"/>
      <c r="E69" s="22"/>
      <c r="F69" s="22"/>
      <c r="G69" s="22"/>
      <c r="H69" s="16">
        <v>14</v>
      </c>
      <c r="I69" s="30" t="s">
        <v>88</v>
      </c>
      <c r="J69" s="30" t="s">
        <v>27</v>
      </c>
      <c r="K69" s="36">
        <v>0</v>
      </c>
      <c r="L69" s="36">
        <v>0</v>
      </c>
      <c r="M69" s="32" t="s">
        <v>40</v>
      </c>
      <c r="N69" s="32" t="s">
        <v>109</v>
      </c>
      <c r="O69" s="33" t="s">
        <v>36</v>
      </c>
      <c r="P69" s="33" t="s">
        <v>62</v>
      </c>
      <c r="Q69" s="30" t="s">
        <v>127</v>
      </c>
      <c r="R69" s="30" t="s">
        <v>31</v>
      </c>
      <c r="S69" s="36" t="s">
        <v>162</v>
      </c>
      <c r="T69" s="36"/>
      <c r="U69" s="32" t="s">
        <v>73</v>
      </c>
      <c r="V69" s="32"/>
      <c r="W69" s="33" t="s">
        <v>85</v>
      </c>
      <c r="X69" s="33" t="s">
        <v>21</v>
      </c>
      <c r="Y69" s="22">
        <v>14</v>
      </c>
    </row>
    <row r="70" spans="1:25" ht="11.25" hidden="1" customHeight="1" x14ac:dyDescent="0.2">
      <c r="A70" s="22"/>
      <c r="B70" s="22"/>
      <c r="C70" s="22"/>
      <c r="D70" s="22"/>
      <c r="E70" s="22"/>
      <c r="F70" s="22"/>
      <c r="G70" s="22"/>
      <c r="H70" s="16">
        <v>15</v>
      </c>
      <c r="I70" s="25" t="s">
        <v>88</v>
      </c>
      <c r="J70" s="25" t="s">
        <v>27</v>
      </c>
      <c r="K70" s="26">
        <v>0</v>
      </c>
      <c r="L70" s="26">
        <v>0</v>
      </c>
      <c r="M70" s="27" t="s">
        <v>40</v>
      </c>
      <c r="N70" s="27" t="s">
        <v>109</v>
      </c>
      <c r="O70" s="38" t="s">
        <v>36</v>
      </c>
      <c r="P70" s="38" t="s">
        <v>62</v>
      </c>
      <c r="Q70" s="25" t="s">
        <v>127</v>
      </c>
      <c r="R70" s="25" t="s">
        <v>31</v>
      </c>
      <c r="S70" s="26" t="s">
        <v>162</v>
      </c>
      <c r="T70" s="26" t="s">
        <v>73</v>
      </c>
      <c r="U70" s="27">
        <v>0</v>
      </c>
      <c r="V70" s="27"/>
      <c r="W70" s="38" t="s">
        <v>85</v>
      </c>
      <c r="X70" s="38" t="s">
        <v>21</v>
      </c>
      <c r="Y70" s="22">
        <v>15</v>
      </c>
    </row>
    <row r="71" spans="1:25" ht="11.25" hidden="1" customHeight="1" x14ac:dyDescent="0.2">
      <c r="A71" s="22"/>
      <c r="B71" s="22"/>
      <c r="C71" s="22"/>
      <c r="D71" s="22"/>
      <c r="E71" s="22"/>
      <c r="F71" s="22"/>
      <c r="G71" s="22"/>
      <c r="H71" s="19">
        <v>16</v>
      </c>
      <c r="I71" s="30" t="s">
        <v>88</v>
      </c>
      <c r="J71" s="30" t="s">
        <v>27</v>
      </c>
      <c r="K71" s="36">
        <v>0</v>
      </c>
      <c r="L71" s="36">
        <v>0</v>
      </c>
      <c r="M71" s="32" t="s">
        <v>40</v>
      </c>
      <c r="N71" s="32" t="s">
        <v>109</v>
      </c>
      <c r="O71" s="33" t="s">
        <v>36</v>
      </c>
      <c r="P71" s="33" t="s">
        <v>62</v>
      </c>
      <c r="Q71" s="30" t="s">
        <v>127</v>
      </c>
      <c r="R71" s="30" t="s">
        <v>31</v>
      </c>
      <c r="S71" s="36" t="s">
        <v>162</v>
      </c>
      <c r="T71" s="36" t="s">
        <v>73</v>
      </c>
      <c r="U71" s="32">
        <v>0</v>
      </c>
      <c r="V71" s="32">
        <v>0</v>
      </c>
      <c r="W71" s="33" t="s">
        <v>85</v>
      </c>
      <c r="X71" s="33" t="s">
        <v>21</v>
      </c>
      <c r="Y71" s="22">
        <v>16</v>
      </c>
    </row>
    <row r="72" spans="1:25" ht="11.25" hidden="1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11.25" hidden="1" customHeight="1" x14ac:dyDescent="0.2">
      <c r="A73" s="22"/>
      <c r="B73" s="22"/>
      <c r="C73" s="22"/>
      <c r="D73" s="22"/>
      <c r="E73" s="22"/>
      <c r="F73" s="22"/>
      <c r="G73" s="22"/>
      <c r="H73" s="14">
        <v>7</v>
      </c>
      <c r="I73" s="15">
        <v>2</v>
      </c>
      <c r="J73" s="15">
        <v>3</v>
      </c>
      <c r="K73" s="15">
        <v>4</v>
      </c>
      <c r="L73" s="15">
        <v>5</v>
      </c>
      <c r="M73" s="15">
        <v>6</v>
      </c>
      <c r="N73" s="15">
        <v>7</v>
      </c>
      <c r="O73" s="15">
        <v>8</v>
      </c>
      <c r="P73" s="15">
        <v>9</v>
      </c>
      <c r="Q73" s="15">
        <v>10</v>
      </c>
      <c r="R73" s="15">
        <v>11</v>
      </c>
      <c r="S73" s="15">
        <v>12</v>
      </c>
      <c r="T73" s="15">
        <v>13</v>
      </c>
      <c r="U73" s="15">
        <v>14</v>
      </c>
      <c r="V73" s="15">
        <v>15</v>
      </c>
      <c r="W73" s="15">
        <v>16</v>
      </c>
      <c r="X73" s="15">
        <v>17</v>
      </c>
      <c r="Y73" s="22"/>
    </row>
    <row r="74" spans="1:25" ht="11.25" hidden="1" customHeight="1" x14ac:dyDescent="0.2">
      <c r="A74" s="22"/>
      <c r="B74" s="22"/>
      <c r="C74" s="22"/>
      <c r="D74" s="22"/>
      <c r="E74" s="22"/>
      <c r="F74" s="22"/>
      <c r="G74" s="22"/>
      <c r="H74" s="16" t="s">
        <v>79</v>
      </c>
      <c r="I74" s="17"/>
      <c r="J74" s="17"/>
      <c r="K74" s="17"/>
      <c r="L74" s="17"/>
      <c r="M74" s="17"/>
      <c r="N74" s="17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2"/>
    </row>
    <row r="75" spans="1:25" ht="11.25" hidden="1" customHeight="1" x14ac:dyDescent="0.2">
      <c r="A75" s="22"/>
      <c r="B75" s="22"/>
      <c r="C75" s="22"/>
      <c r="D75" s="22"/>
      <c r="E75" s="22"/>
      <c r="F75" s="22"/>
      <c r="G75" s="22"/>
      <c r="H75" s="16">
        <v>4</v>
      </c>
      <c r="I75" s="25"/>
      <c r="J75" s="25"/>
      <c r="K75" s="26"/>
      <c r="L75" s="26"/>
      <c r="M75" s="27"/>
      <c r="N75" s="27"/>
      <c r="O75" s="28"/>
      <c r="P75" s="28"/>
      <c r="Q75" s="25"/>
      <c r="R75" s="25"/>
      <c r="S75" s="26"/>
      <c r="T75" s="26"/>
      <c r="U75" s="27"/>
      <c r="V75" s="27"/>
      <c r="W75" s="28"/>
      <c r="X75" s="28"/>
      <c r="Y75" s="22">
        <v>0</v>
      </c>
    </row>
    <row r="76" spans="1:25" ht="11.25" hidden="1" customHeight="1" x14ac:dyDescent="0.2">
      <c r="A76" s="22"/>
      <c r="B76" s="22"/>
      <c r="C76" s="22"/>
      <c r="D76" s="22"/>
      <c r="E76" s="22"/>
      <c r="F76" s="22"/>
      <c r="G76" s="22"/>
      <c r="H76" s="16">
        <v>6</v>
      </c>
      <c r="I76" s="30"/>
      <c r="J76" s="30"/>
      <c r="K76" s="31"/>
      <c r="L76" s="31"/>
      <c r="M76" s="32"/>
      <c r="N76" s="32"/>
      <c r="O76" s="33"/>
      <c r="P76" s="33"/>
      <c r="Q76" s="30"/>
      <c r="R76" s="30"/>
      <c r="S76" s="31"/>
      <c r="T76" s="31"/>
      <c r="U76" s="32"/>
      <c r="V76" s="32"/>
      <c r="W76" s="33"/>
      <c r="X76" s="33"/>
      <c r="Y76" s="22">
        <v>0</v>
      </c>
    </row>
    <row r="77" spans="1:25" ht="11.25" hidden="1" customHeight="1" x14ac:dyDescent="0.2">
      <c r="A77" s="22"/>
      <c r="B77" s="22"/>
      <c r="C77" s="22"/>
      <c r="D77" s="22"/>
      <c r="E77" s="22"/>
      <c r="F77" s="22"/>
      <c r="G77" s="22"/>
      <c r="H77" s="16">
        <v>7</v>
      </c>
      <c r="I77" s="25" t="s">
        <v>109</v>
      </c>
      <c r="J77" s="25" t="s">
        <v>27</v>
      </c>
      <c r="K77" s="34"/>
      <c r="L77" s="26" t="s">
        <v>40</v>
      </c>
      <c r="M77" s="27"/>
      <c r="N77" s="27"/>
      <c r="O77" s="28"/>
      <c r="P77" s="28"/>
      <c r="Q77" s="25" t="s">
        <v>127</v>
      </c>
      <c r="R77" s="25" t="s">
        <v>88</v>
      </c>
      <c r="S77" s="34" t="s">
        <v>85</v>
      </c>
      <c r="T77" s="26" t="s">
        <v>21</v>
      </c>
      <c r="U77" s="27"/>
      <c r="V77" s="27"/>
      <c r="W77" s="28"/>
      <c r="X77" s="28"/>
      <c r="Y77" s="22">
        <v>7</v>
      </c>
    </row>
    <row r="78" spans="1:25" ht="11.25" hidden="1" customHeight="1" x14ac:dyDescent="0.2">
      <c r="A78" s="22"/>
      <c r="B78" s="22"/>
      <c r="C78" s="22"/>
      <c r="D78" s="22"/>
      <c r="E78" s="22"/>
      <c r="F78" s="22"/>
      <c r="G78" s="22"/>
      <c r="H78" s="16">
        <v>8</v>
      </c>
      <c r="I78" s="30" t="s">
        <v>109</v>
      </c>
      <c r="J78" s="30" t="s">
        <v>27</v>
      </c>
      <c r="K78" s="31" t="s">
        <v>31</v>
      </c>
      <c r="L78" s="36" t="s">
        <v>40</v>
      </c>
      <c r="M78" s="32"/>
      <c r="N78" s="32"/>
      <c r="O78" s="33"/>
      <c r="P78" s="33"/>
      <c r="Q78" s="30" t="s">
        <v>127</v>
      </c>
      <c r="R78" s="30" t="s">
        <v>88</v>
      </c>
      <c r="S78" s="31" t="s">
        <v>85</v>
      </c>
      <c r="T78" s="36" t="s">
        <v>21</v>
      </c>
      <c r="U78" s="32"/>
      <c r="V78" s="32"/>
      <c r="W78" s="33"/>
      <c r="X78" s="33"/>
      <c r="Y78" s="22">
        <v>8</v>
      </c>
    </row>
    <row r="79" spans="1:25" ht="11.25" hidden="1" customHeight="1" x14ac:dyDescent="0.2">
      <c r="A79" s="22"/>
      <c r="B79" s="22"/>
      <c r="C79" s="22"/>
      <c r="D79" s="22"/>
      <c r="E79" s="22"/>
      <c r="F79" s="22"/>
      <c r="G79" s="22"/>
      <c r="H79" s="16">
        <v>9</v>
      </c>
      <c r="I79" s="18" t="s">
        <v>127</v>
      </c>
      <c r="J79" s="18" t="s">
        <v>88</v>
      </c>
      <c r="K79" s="18" t="s">
        <v>31</v>
      </c>
      <c r="L79" s="18" t="s">
        <v>27</v>
      </c>
      <c r="M79" s="18" t="s">
        <v>36</v>
      </c>
      <c r="N79" s="18" t="s">
        <v>21</v>
      </c>
      <c r="O79" s="18"/>
      <c r="P79" s="18"/>
      <c r="Q79" s="18" t="s">
        <v>85</v>
      </c>
      <c r="R79" s="18"/>
      <c r="S79" s="18" t="s">
        <v>40</v>
      </c>
      <c r="T79" s="18"/>
      <c r="U79" s="18" t="s">
        <v>109</v>
      </c>
      <c r="V79" s="18"/>
      <c r="W79" s="18"/>
      <c r="X79" s="18"/>
      <c r="Y79" s="22">
        <v>9</v>
      </c>
    </row>
    <row r="80" spans="1:25" ht="11.25" hidden="1" customHeight="1" x14ac:dyDescent="0.2">
      <c r="A80" s="22"/>
      <c r="B80" s="22"/>
      <c r="C80" s="22"/>
      <c r="D80" s="22"/>
      <c r="E80" s="22"/>
      <c r="F80" s="22"/>
      <c r="G80" s="22"/>
      <c r="H80" s="16">
        <v>10</v>
      </c>
      <c r="I80" s="30" t="s">
        <v>21</v>
      </c>
      <c r="J80" s="30"/>
      <c r="K80" s="36" t="s">
        <v>31</v>
      </c>
      <c r="L80" s="36" t="s">
        <v>27</v>
      </c>
      <c r="M80" s="32" t="s">
        <v>88</v>
      </c>
      <c r="N80" s="32" t="s">
        <v>127</v>
      </c>
      <c r="O80" s="37"/>
      <c r="P80" s="37"/>
      <c r="Q80" s="30" t="s">
        <v>109</v>
      </c>
      <c r="R80" s="30" t="s">
        <v>36</v>
      </c>
      <c r="S80" s="36" t="s">
        <v>40</v>
      </c>
      <c r="T80" s="36" t="s">
        <v>62</v>
      </c>
      <c r="U80" s="32" t="s">
        <v>85</v>
      </c>
      <c r="V80" s="32"/>
      <c r="W80" s="37"/>
      <c r="X80" s="37"/>
      <c r="Y80" s="22">
        <v>10</v>
      </c>
    </row>
    <row r="81" spans="1:25" ht="11.25" hidden="1" customHeight="1" x14ac:dyDescent="0.2">
      <c r="A81" s="22"/>
      <c r="B81" s="22"/>
      <c r="C81" s="22"/>
      <c r="D81" s="22"/>
      <c r="E81" s="22"/>
      <c r="F81" s="22"/>
      <c r="G81" s="22"/>
      <c r="H81" s="16">
        <v>11</v>
      </c>
      <c r="I81" s="25" t="s">
        <v>88</v>
      </c>
      <c r="J81" s="25" t="s">
        <v>127</v>
      </c>
      <c r="K81" s="26" t="s">
        <v>27</v>
      </c>
      <c r="L81" s="26" t="s">
        <v>85</v>
      </c>
      <c r="M81" s="27" t="s">
        <v>40</v>
      </c>
      <c r="N81" s="27" t="s">
        <v>109</v>
      </c>
      <c r="O81" s="38"/>
      <c r="P81" s="38"/>
      <c r="Q81" s="25"/>
      <c r="R81" s="25" t="s">
        <v>31</v>
      </c>
      <c r="S81" s="26" t="s">
        <v>21</v>
      </c>
      <c r="T81" s="26" t="s">
        <v>162</v>
      </c>
      <c r="U81" s="27" t="s">
        <v>36</v>
      </c>
      <c r="V81" s="27" t="s">
        <v>62</v>
      </c>
      <c r="W81" s="38"/>
      <c r="X81" s="38"/>
      <c r="Y81" s="22">
        <v>11</v>
      </c>
    </row>
    <row r="82" spans="1:25" ht="11.25" hidden="1" customHeight="1" x14ac:dyDescent="0.2">
      <c r="A82" s="22"/>
      <c r="B82" s="22"/>
      <c r="C82" s="22"/>
      <c r="D82" s="22"/>
      <c r="E82" s="22"/>
      <c r="F82" s="22"/>
      <c r="G82" s="22"/>
      <c r="H82" s="16">
        <v>12</v>
      </c>
      <c r="I82" s="30" t="s">
        <v>88</v>
      </c>
      <c r="J82" s="30" t="s">
        <v>127</v>
      </c>
      <c r="K82" s="36" t="s">
        <v>27</v>
      </c>
      <c r="L82" s="36" t="s">
        <v>85</v>
      </c>
      <c r="M82" s="32" t="s">
        <v>40</v>
      </c>
      <c r="N82" s="32" t="s">
        <v>109</v>
      </c>
      <c r="O82" s="33"/>
      <c r="P82" s="33"/>
      <c r="Q82" s="30" t="s">
        <v>73</v>
      </c>
      <c r="R82" s="30" t="s">
        <v>31</v>
      </c>
      <c r="S82" s="36" t="s">
        <v>21</v>
      </c>
      <c r="T82" s="36" t="s">
        <v>162</v>
      </c>
      <c r="U82" s="32" t="s">
        <v>36</v>
      </c>
      <c r="V82" s="32" t="s">
        <v>62</v>
      </c>
      <c r="W82" s="33"/>
      <c r="X82" s="33"/>
      <c r="Y82" s="22">
        <v>12</v>
      </c>
    </row>
    <row r="83" spans="1:25" ht="11.25" hidden="1" customHeight="1" x14ac:dyDescent="0.2">
      <c r="A83" s="22"/>
      <c r="B83" s="22"/>
      <c r="C83" s="22"/>
      <c r="D83" s="22"/>
      <c r="E83" s="22"/>
      <c r="F83" s="22"/>
      <c r="G83" s="22"/>
      <c r="H83" s="16">
        <v>13</v>
      </c>
      <c r="I83" s="25" t="s">
        <v>85</v>
      </c>
      <c r="J83" s="25" t="s">
        <v>31</v>
      </c>
      <c r="K83" s="26" t="s">
        <v>21</v>
      </c>
      <c r="L83" s="26" t="s">
        <v>127</v>
      </c>
      <c r="M83" s="27" t="s">
        <v>109</v>
      </c>
      <c r="N83" s="27" t="s">
        <v>88</v>
      </c>
      <c r="O83" s="38" t="s">
        <v>40</v>
      </c>
      <c r="P83" s="38" t="s">
        <v>27</v>
      </c>
      <c r="Q83" s="25" t="s">
        <v>162</v>
      </c>
      <c r="R83" s="25"/>
      <c r="S83" s="26" t="s">
        <v>73</v>
      </c>
      <c r="T83" s="26"/>
      <c r="U83" s="27" t="s">
        <v>62</v>
      </c>
      <c r="V83" s="27">
        <v>0</v>
      </c>
      <c r="W83" s="38" t="s">
        <v>36</v>
      </c>
      <c r="X83" s="38"/>
      <c r="Y83" s="22">
        <v>13</v>
      </c>
    </row>
    <row r="84" spans="1:25" ht="11.25" hidden="1" customHeight="1" x14ac:dyDescent="0.2">
      <c r="A84" s="22"/>
      <c r="B84" s="22"/>
      <c r="C84" s="22"/>
      <c r="D84" s="22"/>
      <c r="E84" s="22"/>
      <c r="F84" s="22"/>
      <c r="G84" s="22"/>
      <c r="H84" s="16">
        <v>14</v>
      </c>
      <c r="I84" s="30" t="s">
        <v>85</v>
      </c>
      <c r="J84" s="30" t="s">
        <v>31</v>
      </c>
      <c r="K84" s="36" t="s">
        <v>21</v>
      </c>
      <c r="L84" s="36" t="s">
        <v>127</v>
      </c>
      <c r="M84" s="32" t="s">
        <v>109</v>
      </c>
      <c r="N84" s="32" t="s">
        <v>88</v>
      </c>
      <c r="O84" s="33" t="s">
        <v>40</v>
      </c>
      <c r="P84" s="33" t="s">
        <v>27</v>
      </c>
      <c r="Q84" s="30" t="s">
        <v>162</v>
      </c>
      <c r="R84" s="30"/>
      <c r="S84" s="36" t="s">
        <v>73</v>
      </c>
      <c r="T84" s="36"/>
      <c r="U84" s="32" t="s">
        <v>62</v>
      </c>
      <c r="V84" s="32">
        <v>0</v>
      </c>
      <c r="W84" s="33" t="s">
        <v>36</v>
      </c>
      <c r="X84" s="33">
        <v>0</v>
      </c>
      <c r="Y84" s="22">
        <v>14</v>
      </c>
    </row>
    <row r="85" spans="1:25" ht="11.25" hidden="1" customHeight="1" x14ac:dyDescent="0.2">
      <c r="A85" s="22"/>
      <c r="B85" s="22"/>
      <c r="C85" s="22"/>
      <c r="D85" s="22"/>
      <c r="E85" s="22"/>
      <c r="F85" s="22"/>
      <c r="G85" s="22"/>
      <c r="H85" s="16">
        <v>15</v>
      </c>
      <c r="I85" s="25" t="s">
        <v>85</v>
      </c>
      <c r="J85" s="25" t="s">
        <v>31</v>
      </c>
      <c r="K85" s="26" t="s">
        <v>21</v>
      </c>
      <c r="L85" s="26" t="s">
        <v>127</v>
      </c>
      <c r="M85" s="27" t="s">
        <v>109</v>
      </c>
      <c r="N85" s="27" t="s">
        <v>88</v>
      </c>
      <c r="O85" s="38" t="s">
        <v>40</v>
      </c>
      <c r="P85" s="38" t="s">
        <v>27</v>
      </c>
      <c r="Q85" s="25" t="s">
        <v>162</v>
      </c>
      <c r="R85" s="25"/>
      <c r="S85" s="26" t="s">
        <v>73</v>
      </c>
      <c r="T85" s="26">
        <v>0</v>
      </c>
      <c r="U85" s="27" t="s">
        <v>62</v>
      </c>
      <c r="V85" s="27">
        <v>0</v>
      </c>
      <c r="W85" s="38" t="s">
        <v>36</v>
      </c>
      <c r="X85" s="38">
        <v>0</v>
      </c>
      <c r="Y85" s="22">
        <v>15</v>
      </c>
    </row>
    <row r="86" spans="1:25" ht="11.25" hidden="1" customHeight="1" x14ac:dyDescent="0.2">
      <c r="A86" s="22"/>
      <c r="B86" s="22"/>
      <c r="C86" s="22"/>
      <c r="D86" s="22"/>
      <c r="E86" s="22"/>
      <c r="F86" s="22"/>
      <c r="G86" s="22"/>
      <c r="H86" s="19">
        <v>16</v>
      </c>
      <c r="I86" s="30" t="s">
        <v>85</v>
      </c>
      <c r="J86" s="30" t="s">
        <v>31</v>
      </c>
      <c r="K86" s="36" t="s">
        <v>21</v>
      </c>
      <c r="L86" s="36" t="s">
        <v>127</v>
      </c>
      <c r="M86" s="32" t="s">
        <v>109</v>
      </c>
      <c r="N86" s="32" t="s">
        <v>88</v>
      </c>
      <c r="O86" s="33" t="s">
        <v>40</v>
      </c>
      <c r="P86" s="33" t="s">
        <v>27</v>
      </c>
      <c r="Q86" s="30" t="s">
        <v>162</v>
      </c>
      <c r="R86" s="30">
        <v>0</v>
      </c>
      <c r="S86" s="36" t="s">
        <v>73</v>
      </c>
      <c r="T86" s="36">
        <v>0</v>
      </c>
      <c r="U86" s="32" t="s">
        <v>62</v>
      </c>
      <c r="V86" s="32">
        <v>0</v>
      </c>
      <c r="W86" s="33" t="s">
        <v>36</v>
      </c>
      <c r="X86" s="33">
        <v>0</v>
      </c>
      <c r="Y86" s="22">
        <v>16</v>
      </c>
    </row>
    <row r="87" spans="1:25" ht="11.25" hidden="1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ht="11.25" hidden="1" customHeight="1" x14ac:dyDescent="0.2">
      <c r="A88" s="22"/>
      <c r="B88" s="22"/>
      <c r="C88" s="22"/>
      <c r="D88" s="22"/>
      <c r="E88" s="22"/>
      <c r="F88" s="22"/>
      <c r="G88" s="22"/>
      <c r="H88" s="14">
        <v>8</v>
      </c>
      <c r="I88" s="15">
        <v>2</v>
      </c>
      <c r="J88" s="15">
        <v>3</v>
      </c>
      <c r="K88" s="15">
        <v>4</v>
      </c>
      <c r="L88" s="15">
        <v>5</v>
      </c>
      <c r="M88" s="15">
        <v>6</v>
      </c>
      <c r="N88" s="15">
        <v>7</v>
      </c>
      <c r="O88" s="15">
        <v>8</v>
      </c>
      <c r="P88" s="15">
        <v>9</v>
      </c>
      <c r="Q88" s="15">
        <v>10</v>
      </c>
      <c r="R88" s="15">
        <v>11</v>
      </c>
      <c r="S88" s="15">
        <v>12</v>
      </c>
      <c r="T88" s="15">
        <v>13</v>
      </c>
      <c r="U88" s="15">
        <v>14</v>
      </c>
      <c r="V88" s="15">
        <v>15</v>
      </c>
      <c r="W88" s="15">
        <v>16</v>
      </c>
      <c r="X88" s="15">
        <v>17</v>
      </c>
      <c r="Y88" s="22"/>
    </row>
    <row r="89" spans="1:25" ht="11.25" hidden="1" customHeight="1" x14ac:dyDescent="0.2">
      <c r="A89" s="22"/>
      <c r="B89" s="22"/>
      <c r="C89" s="22"/>
      <c r="D89" s="22"/>
      <c r="E89" s="22"/>
      <c r="F89" s="22"/>
      <c r="G89" s="22"/>
      <c r="H89" s="16" t="s">
        <v>79</v>
      </c>
      <c r="I89" s="17"/>
      <c r="J89" s="17"/>
      <c r="K89" s="17"/>
      <c r="L89" s="17"/>
      <c r="M89" s="17"/>
      <c r="N89" s="17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2"/>
    </row>
    <row r="90" spans="1:25" ht="11.25" hidden="1" customHeight="1" x14ac:dyDescent="0.2">
      <c r="A90" s="22"/>
      <c r="B90" s="22"/>
      <c r="C90" s="22"/>
      <c r="D90" s="22"/>
      <c r="E90" s="22"/>
      <c r="F90" s="22"/>
      <c r="G90" s="22"/>
      <c r="H90" s="16">
        <v>4</v>
      </c>
      <c r="I90" s="25"/>
      <c r="J90" s="25"/>
      <c r="K90" s="26"/>
      <c r="L90" s="26"/>
      <c r="M90" s="27"/>
      <c r="N90" s="27"/>
      <c r="O90" s="28"/>
      <c r="P90" s="28"/>
      <c r="Q90" s="25"/>
      <c r="R90" s="25"/>
      <c r="S90" s="26"/>
      <c r="T90" s="26"/>
      <c r="U90" s="27"/>
      <c r="V90" s="27"/>
      <c r="W90" s="28"/>
      <c r="X90" s="28"/>
      <c r="Y90" s="22">
        <v>0</v>
      </c>
    </row>
    <row r="91" spans="1:25" ht="11.25" hidden="1" customHeight="1" x14ac:dyDescent="0.2">
      <c r="A91" s="22"/>
      <c r="B91" s="22"/>
      <c r="C91" s="22"/>
      <c r="D91" s="22"/>
      <c r="E91" s="22"/>
      <c r="F91" s="22"/>
      <c r="G91" s="22"/>
      <c r="H91" s="16">
        <v>6</v>
      </c>
      <c r="I91" s="30"/>
      <c r="J91" s="30"/>
      <c r="K91" s="31"/>
      <c r="L91" s="31"/>
      <c r="M91" s="32"/>
      <c r="N91" s="32"/>
      <c r="O91" s="33"/>
      <c r="P91" s="33"/>
      <c r="Q91" s="30"/>
      <c r="R91" s="30"/>
      <c r="S91" s="31"/>
      <c r="T91" s="31"/>
      <c r="U91" s="32"/>
      <c r="V91" s="32"/>
      <c r="W91" s="33"/>
      <c r="X91" s="33"/>
      <c r="Y91" s="22">
        <v>0</v>
      </c>
    </row>
    <row r="92" spans="1:25" ht="11.25" hidden="1" customHeight="1" x14ac:dyDescent="0.2">
      <c r="A92" s="22"/>
      <c r="B92" s="22"/>
      <c r="C92" s="22"/>
      <c r="D92" s="22"/>
      <c r="E92" s="22"/>
      <c r="F92" s="22"/>
      <c r="G92" s="22"/>
      <c r="H92" s="16">
        <v>7</v>
      </c>
      <c r="I92" s="25"/>
      <c r="J92" s="25"/>
      <c r="K92" s="34"/>
      <c r="L92" s="26"/>
      <c r="M92" s="27"/>
      <c r="N92" s="27"/>
      <c r="O92" s="28"/>
      <c r="P92" s="28"/>
      <c r="Q92" s="25"/>
      <c r="R92" s="25"/>
      <c r="S92" s="34"/>
      <c r="T92" s="26"/>
      <c r="U92" s="27"/>
      <c r="V92" s="27"/>
      <c r="W92" s="28"/>
      <c r="X92" s="28"/>
      <c r="Y92" s="22">
        <v>0</v>
      </c>
    </row>
    <row r="93" spans="1:25" ht="11.25" hidden="1" customHeight="1" x14ac:dyDescent="0.2">
      <c r="A93" s="22"/>
      <c r="B93" s="22"/>
      <c r="C93" s="22"/>
      <c r="D93" s="22"/>
      <c r="E93" s="22"/>
      <c r="F93" s="22"/>
      <c r="G93" s="22"/>
      <c r="H93" s="16">
        <v>8</v>
      </c>
      <c r="I93" s="30"/>
      <c r="J93" s="30"/>
      <c r="K93" s="31"/>
      <c r="L93" s="36"/>
      <c r="M93" s="32"/>
      <c r="N93" s="32"/>
      <c r="O93" s="33"/>
      <c r="P93" s="33"/>
      <c r="Q93" s="30"/>
      <c r="R93" s="30"/>
      <c r="S93" s="31"/>
      <c r="T93" s="36"/>
      <c r="U93" s="32"/>
      <c r="V93" s="32"/>
      <c r="W93" s="33"/>
      <c r="X93" s="33"/>
      <c r="Y93" s="22">
        <v>0</v>
      </c>
    </row>
    <row r="94" spans="1:25" ht="11.25" hidden="1" customHeight="1" x14ac:dyDescent="0.2">
      <c r="A94" s="22"/>
      <c r="B94" s="22"/>
      <c r="C94" s="22"/>
      <c r="D94" s="22"/>
      <c r="E94" s="22"/>
      <c r="F94" s="22"/>
      <c r="G94" s="22"/>
      <c r="H94" s="16">
        <v>9</v>
      </c>
      <c r="I94" s="18" t="s">
        <v>88</v>
      </c>
      <c r="J94" s="18" t="s">
        <v>40</v>
      </c>
      <c r="K94" s="18" t="s">
        <v>27</v>
      </c>
      <c r="L94" s="18" t="s">
        <v>109</v>
      </c>
      <c r="M94" s="18" t="s">
        <v>21</v>
      </c>
      <c r="N94" s="18" t="s">
        <v>85</v>
      </c>
      <c r="O94" s="18"/>
      <c r="P94" s="18"/>
      <c r="Q94" s="18" t="s">
        <v>36</v>
      </c>
      <c r="R94" s="18"/>
      <c r="S94" s="18" t="s">
        <v>127</v>
      </c>
      <c r="T94" s="18"/>
      <c r="U94" s="18" t="s">
        <v>31</v>
      </c>
      <c r="V94" s="18"/>
      <c r="W94" s="18"/>
      <c r="X94" s="18"/>
      <c r="Y94" s="22">
        <v>9</v>
      </c>
    </row>
    <row r="95" spans="1:25" ht="11.25" hidden="1" customHeight="1" x14ac:dyDescent="0.2">
      <c r="A95" s="22"/>
      <c r="B95" s="22"/>
      <c r="C95" s="22"/>
      <c r="D95" s="22"/>
      <c r="E95" s="22"/>
      <c r="F95" s="22"/>
      <c r="G95" s="22"/>
      <c r="H95" s="16">
        <v>10</v>
      </c>
      <c r="I95" s="30"/>
      <c r="J95" s="30" t="s">
        <v>40</v>
      </c>
      <c r="K95" s="36" t="s">
        <v>27</v>
      </c>
      <c r="L95" s="36" t="s">
        <v>109</v>
      </c>
      <c r="M95" s="32" t="s">
        <v>62</v>
      </c>
      <c r="N95" s="32" t="s">
        <v>85</v>
      </c>
      <c r="O95" s="37"/>
      <c r="P95" s="37"/>
      <c r="Q95" s="30" t="s">
        <v>36</v>
      </c>
      <c r="R95" s="30" t="s">
        <v>21</v>
      </c>
      <c r="S95" s="36" t="s">
        <v>127</v>
      </c>
      <c r="T95" s="36" t="s">
        <v>88</v>
      </c>
      <c r="U95" s="32" t="s">
        <v>31</v>
      </c>
      <c r="V95" s="32"/>
      <c r="W95" s="37"/>
      <c r="X95" s="37"/>
      <c r="Y95" s="22">
        <v>10</v>
      </c>
    </row>
    <row r="96" spans="1:25" ht="11.25" hidden="1" customHeight="1" x14ac:dyDescent="0.2">
      <c r="A96" s="22"/>
      <c r="B96" s="22"/>
      <c r="C96" s="22"/>
      <c r="D96" s="22"/>
      <c r="E96" s="22"/>
      <c r="F96" s="22"/>
      <c r="G96" s="22"/>
      <c r="H96" s="16">
        <v>11</v>
      </c>
      <c r="I96" s="25" t="s">
        <v>27</v>
      </c>
      <c r="J96" s="25" t="s">
        <v>31</v>
      </c>
      <c r="K96" s="26" t="s">
        <v>85</v>
      </c>
      <c r="L96" s="26" t="s">
        <v>88</v>
      </c>
      <c r="M96" s="27" t="s">
        <v>40</v>
      </c>
      <c r="N96" s="27" t="s">
        <v>36</v>
      </c>
      <c r="O96" s="38"/>
      <c r="P96" s="38"/>
      <c r="Q96" s="25" t="s">
        <v>21</v>
      </c>
      <c r="R96" s="25" t="s">
        <v>127</v>
      </c>
      <c r="S96" s="26" t="s">
        <v>109</v>
      </c>
      <c r="T96" s="26" t="s">
        <v>162</v>
      </c>
      <c r="U96" s="27" t="s">
        <v>62</v>
      </c>
      <c r="V96" s="27"/>
      <c r="W96" s="38"/>
      <c r="X96" s="38"/>
      <c r="Y96" s="22">
        <v>11</v>
      </c>
    </row>
    <row r="97" spans="1:25" ht="11.25" hidden="1" customHeight="1" x14ac:dyDescent="0.2">
      <c r="A97" s="22"/>
      <c r="B97" s="22"/>
      <c r="C97" s="22"/>
      <c r="D97" s="22"/>
      <c r="E97" s="22"/>
      <c r="F97" s="22"/>
      <c r="G97" s="22"/>
      <c r="H97" s="16">
        <v>12</v>
      </c>
      <c r="I97" s="30" t="s">
        <v>27</v>
      </c>
      <c r="J97" s="30" t="s">
        <v>31</v>
      </c>
      <c r="K97" s="36" t="s">
        <v>85</v>
      </c>
      <c r="L97" s="36" t="s">
        <v>88</v>
      </c>
      <c r="M97" s="32" t="s">
        <v>40</v>
      </c>
      <c r="N97" s="32" t="s">
        <v>36</v>
      </c>
      <c r="O97" s="33"/>
      <c r="P97" s="33"/>
      <c r="Q97" s="30" t="s">
        <v>21</v>
      </c>
      <c r="R97" s="30" t="s">
        <v>127</v>
      </c>
      <c r="S97" s="36" t="s">
        <v>109</v>
      </c>
      <c r="T97" s="36" t="s">
        <v>162</v>
      </c>
      <c r="U97" s="32" t="s">
        <v>62</v>
      </c>
      <c r="V97" s="32" t="s">
        <v>73</v>
      </c>
      <c r="W97" s="33"/>
      <c r="X97" s="33"/>
      <c r="Y97" s="22">
        <v>12</v>
      </c>
    </row>
    <row r="98" spans="1:25" ht="11.25" hidden="1" customHeight="1" x14ac:dyDescent="0.2">
      <c r="A98" s="22"/>
      <c r="B98" s="22"/>
      <c r="C98" s="22"/>
      <c r="D98" s="22"/>
      <c r="E98" s="22"/>
      <c r="F98" s="22"/>
      <c r="G98" s="22"/>
      <c r="H98" s="16">
        <v>13</v>
      </c>
      <c r="I98" s="25" t="s">
        <v>21</v>
      </c>
      <c r="J98" s="25" t="s">
        <v>88</v>
      </c>
      <c r="K98" s="26" t="s">
        <v>85</v>
      </c>
      <c r="L98" s="26" t="s">
        <v>27</v>
      </c>
      <c r="M98" s="27" t="s">
        <v>109</v>
      </c>
      <c r="N98" s="27" t="s">
        <v>127</v>
      </c>
      <c r="O98" s="38" t="s">
        <v>40</v>
      </c>
      <c r="P98" s="38" t="s">
        <v>31</v>
      </c>
      <c r="Q98" s="25" t="s">
        <v>162</v>
      </c>
      <c r="R98" s="25"/>
      <c r="S98" s="26" t="s">
        <v>73</v>
      </c>
      <c r="T98" s="26">
        <v>0</v>
      </c>
      <c r="U98" s="27" t="s">
        <v>36</v>
      </c>
      <c r="V98" s="27"/>
      <c r="W98" s="38" t="s">
        <v>62</v>
      </c>
      <c r="X98" s="38"/>
      <c r="Y98" s="22">
        <v>13</v>
      </c>
    </row>
    <row r="99" spans="1:25" ht="11.25" hidden="1" customHeight="1" x14ac:dyDescent="0.2">
      <c r="A99" s="22"/>
      <c r="B99" s="22"/>
      <c r="C99" s="22"/>
      <c r="D99" s="22"/>
      <c r="E99" s="22"/>
      <c r="F99" s="22"/>
      <c r="G99" s="22"/>
      <c r="H99" s="16">
        <v>14</v>
      </c>
      <c r="I99" s="30" t="s">
        <v>21</v>
      </c>
      <c r="J99" s="30" t="s">
        <v>88</v>
      </c>
      <c r="K99" s="36" t="s">
        <v>85</v>
      </c>
      <c r="L99" s="36" t="s">
        <v>27</v>
      </c>
      <c r="M99" s="32" t="s">
        <v>109</v>
      </c>
      <c r="N99" s="32" t="s">
        <v>127</v>
      </c>
      <c r="O99" s="33" t="s">
        <v>40</v>
      </c>
      <c r="P99" s="33" t="s">
        <v>31</v>
      </c>
      <c r="Q99" s="30" t="s">
        <v>162</v>
      </c>
      <c r="R99" s="30">
        <v>0</v>
      </c>
      <c r="S99" s="36" t="s">
        <v>73</v>
      </c>
      <c r="T99" s="36">
        <v>0</v>
      </c>
      <c r="U99" s="32" t="s">
        <v>36</v>
      </c>
      <c r="V99" s="32"/>
      <c r="W99" s="33" t="s">
        <v>62</v>
      </c>
      <c r="X99" s="33"/>
      <c r="Y99" s="22">
        <v>14</v>
      </c>
    </row>
    <row r="100" spans="1:25" ht="11.25" hidden="1" customHeight="1" x14ac:dyDescent="0.2">
      <c r="A100" s="22"/>
      <c r="B100" s="22"/>
      <c r="C100" s="22"/>
      <c r="D100" s="22"/>
      <c r="E100" s="22"/>
      <c r="F100" s="22"/>
      <c r="G100" s="22"/>
      <c r="H100" s="16">
        <v>15</v>
      </c>
      <c r="I100" s="25" t="s">
        <v>21</v>
      </c>
      <c r="J100" s="25" t="s">
        <v>88</v>
      </c>
      <c r="K100" s="26" t="s">
        <v>85</v>
      </c>
      <c r="L100" s="26" t="s">
        <v>27</v>
      </c>
      <c r="M100" s="27" t="s">
        <v>109</v>
      </c>
      <c r="N100" s="27" t="s">
        <v>127</v>
      </c>
      <c r="O100" s="38" t="s">
        <v>40</v>
      </c>
      <c r="P100" s="38" t="s">
        <v>31</v>
      </c>
      <c r="Q100" s="25" t="s">
        <v>162</v>
      </c>
      <c r="R100" s="25">
        <v>0</v>
      </c>
      <c r="S100" s="26" t="s">
        <v>73</v>
      </c>
      <c r="T100" s="26">
        <v>0</v>
      </c>
      <c r="U100" s="27" t="s">
        <v>36</v>
      </c>
      <c r="V100" s="27"/>
      <c r="W100" s="38" t="s">
        <v>62</v>
      </c>
      <c r="X100" s="38">
        <v>0</v>
      </c>
      <c r="Y100" s="22">
        <v>15</v>
      </c>
    </row>
    <row r="101" spans="1:25" ht="11.25" hidden="1" customHeight="1" x14ac:dyDescent="0.2">
      <c r="A101" s="22"/>
      <c r="B101" s="22"/>
      <c r="C101" s="22"/>
      <c r="D101" s="22"/>
      <c r="E101" s="22"/>
      <c r="F101" s="22"/>
      <c r="G101" s="22"/>
      <c r="H101" s="19">
        <v>16</v>
      </c>
      <c r="I101" s="30" t="s">
        <v>21</v>
      </c>
      <c r="J101" s="30" t="s">
        <v>88</v>
      </c>
      <c r="K101" s="36" t="s">
        <v>85</v>
      </c>
      <c r="L101" s="36" t="s">
        <v>27</v>
      </c>
      <c r="M101" s="32" t="s">
        <v>109</v>
      </c>
      <c r="N101" s="32" t="s">
        <v>127</v>
      </c>
      <c r="O101" s="33" t="s">
        <v>40</v>
      </c>
      <c r="P101" s="33" t="s">
        <v>31</v>
      </c>
      <c r="Q101" s="30" t="s">
        <v>162</v>
      </c>
      <c r="R101" s="30">
        <v>0</v>
      </c>
      <c r="S101" s="36" t="s">
        <v>73</v>
      </c>
      <c r="T101" s="36">
        <v>0</v>
      </c>
      <c r="U101" s="32" t="s">
        <v>36</v>
      </c>
      <c r="V101" s="32">
        <v>0</v>
      </c>
      <c r="W101" s="33" t="s">
        <v>62</v>
      </c>
      <c r="X101" s="33">
        <v>0</v>
      </c>
      <c r="Y101" s="22">
        <v>16</v>
      </c>
    </row>
    <row r="102" spans="1:25" hidden="1" x14ac:dyDescent="0.2"/>
    <row r="103" spans="1:25" hidden="1" x14ac:dyDescent="0.2"/>
    <row r="104" spans="1:25" hidden="1" x14ac:dyDescent="0.2"/>
    <row r="105" spans="1:25" hidden="1" x14ac:dyDescent="0.2"/>
    <row r="106" spans="1:25" hidden="1" x14ac:dyDescent="0.2"/>
    <row r="107" spans="1:25" hidden="1" x14ac:dyDescent="0.2"/>
    <row r="108" spans="1:25" hidden="1" x14ac:dyDescent="0.2"/>
    <row r="109" spans="1:25" hidden="1" x14ac:dyDescent="0.2"/>
    <row r="110" spans="1:25" hidden="1" x14ac:dyDescent="0.2"/>
    <row r="111" spans="1:25" hidden="1" x14ac:dyDescent="0.2"/>
    <row r="112" spans="1:25" hidden="1" x14ac:dyDescent="0.2"/>
    <row r="113" hidden="1" x14ac:dyDescent="0.2"/>
    <row r="114" hidden="1" x14ac:dyDescent="0.2"/>
    <row r="115" hidden="1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2">
    <mergeCell ref="A15:F15"/>
    <mergeCell ref="A1:F1"/>
    <mergeCell ref="A3:F3"/>
    <mergeCell ref="A5:B5"/>
    <mergeCell ref="C5:D5"/>
    <mergeCell ref="E5:F5"/>
    <mergeCell ref="A9:F9"/>
    <mergeCell ref="A11:B11"/>
    <mergeCell ref="C11:D11"/>
    <mergeCell ref="E11:F11"/>
    <mergeCell ref="A34:F35"/>
    <mergeCell ref="A17:B17"/>
    <mergeCell ref="C17:D17"/>
    <mergeCell ref="E17:F17"/>
    <mergeCell ref="A21:F21"/>
    <mergeCell ref="A23:B23"/>
    <mergeCell ref="C23:D23"/>
    <mergeCell ref="E23:F23"/>
    <mergeCell ref="A27:F27"/>
    <mergeCell ref="A29:B29"/>
    <mergeCell ref="C29:D29"/>
    <mergeCell ref="E29:F29"/>
  </mergeCells>
  <conditionalFormatting sqref="Z2:Z17 A1:F1048576">
    <cfRule type="cellIs" dxfId="0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2"/>
  <sheetViews>
    <sheetView workbookViewId="0">
      <selection activeCell="A33" sqref="A33"/>
    </sheetView>
  </sheetViews>
  <sheetFormatPr defaultRowHeight="11.25" x14ac:dyDescent="0.2"/>
  <cols>
    <col min="1" max="1" width="24" bestFit="1" customWidth="1"/>
    <col min="2" max="2" width="7.33203125" style="3" bestFit="1" customWidth="1"/>
    <col min="3" max="3" width="1.83203125" customWidth="1"/>
    <col min="4" max="4" width="4.83203125" style="3" customWidth="1"/>
    <col min="5" max="5" width="18.5" bestFit="1" customWidth="1"/>
    <col min="6" max="6" width="4.83203125" style="3" customWidth="1"/>
    <col min="7" max="7" width="18" bestFit="1" customWidth="1"/>
    <col min="8" max="8" width="4.83203125" style="3" customWidth="1"/>
    <col min="9" max="9" width="18" bestFit="1" customWidth="1"/>
    <col min="10" max="10" width="4.83203125" style="3" customWidth="1"/>
    <col min="11" max="11" width="18" bestFit="1" customWidth="1"/>
    <col min="12" max="12" width="4.83203125" style="3" customWidth="1"/>
    <col min="13" max="13" width="18" bestFit="1" customWidth="1"/>
    <col min="14" max="14" width="4.83203125" style="3" customWidth="1"/>
    <col min="15" max="15" width="18" bestFit="1" customWidth="1"/>
    <col min="16" max="16" width="4.83203125" style="3" customWidth="1"/>
    <col min="17" max="17" width="18" bestFit="1" customWidth="1"/>
    <col min="18" max="18" width="4.83203125" style="3" customWidth="1"/>
    <col min="19" max="19" width="18" bestFit="1" customWidth="1"/>
    <col min="21" max="21" width="16.1640625" bestFit="1" customWidth="1"/>
    <col min="22" max="23" width="18" bestFit="1" customWidth="1"/>
    <col min="24" max="24" width="18.5" bestFit="1" customWidth="1"/>
    <col min="25" max="26" width="18" bestFit="1" customWidth="1"/>
    <col min="27" max="27" width="16.83203125" bestFit="1" customWidth="1"/>
    <col min="28" max="35" width="18" bestFit="1" customWidth="1"/>
    <col min="36" max="36" width="16.83203125" bestFit="1" customWidth="1"/>
    <col min="37" max="37" width="18" bestFit="1" customWidth="1"/>
  </cols>
  <sheetData>
    <row r="1" spans="1:37" x14ac:dyDescent="0.2">
      <c r="A1" s="5" t="s">
        <v>74</v>
      </c>
      <c r="B1" s="5" t="s">
        <v>75</v>
      </c>
      <c r="C1" s="5"/>
      <c r="D1" s="5">
        <f>LARGE(D2:D202,1)</f>
        <v>0</v>
      </c>
      <c r="E1" s="5"/>
      <c r="F1" s="5">
        <f>LARGE(F2:F202,1)</f>
        <v>0</v>
      </c>
      <c r="G1" s="5"/>
      <c r="H1" s="5">
        <f>LARGE(H2:H202,1)</f>
        <v>0</v>
      </c>
      <c r="I1" s="5"/>
      <c r="J1" s="5">
        <f>LARGE(J2:J202,1)</f>
        <v>0</v>
      </c>
      <c r="K1" s="5"/>
      <c r="L1" s="5">
        <f>LARGE(L2:L202,1)</f>
        <v>0</v>
      </c>
      <c r="M1" s="5"/>
      <c r="N1" s="5">
        <f>LARGE(N2:N202,1)</f>
        <v>0</v>
      </c>
      <c r="O1" s="5"/>
      <c r="P1" s="5">
        <f>LARGE(P2:P202,1)</f>
        <v>0</v>
      </c>
      <c r="Q1" s="5"/>
      <c r="R1" s="5">
        <f>LARGE(R2:R202,1)</f>
        <v>0</v>
      </c>
      <c r="S1" s="5"/>
      <c r="T1" s="5" t="s">
        <v>77</v>
      </c>
      <c r="U1" s="5">
        <f>CEILING(R1/16,1)</f>
        <v>0</v>
      </c>
      <c r="V1" s="8">
        <f>IF($U$1&gt;=$V2,CEILING($R$1/$U$1,1),0)</f>
        <v>0</v>
      </c>
      <c r="W1" s="8">
        <f>IF($U$1&gt;=W2,CEILING(($R$1-SUM($V1:V1))/($U1-V$2),1),0)</f>
        <v>0</v>
      </c>
      <c r="X1" s="8">
        <f>IF($U$1&gt;=X2,CEILING(($R$1-SUM($V1:W1))/($U1-W$2),1),0)</f>
        <v>0</v>
      </c>
      <c r="Y1" s="8">
        <f>IF($U$1&gt;=Y2,CEILING(($R$1-SUM($V1:X1))/($U1-X$2),1),0)</f>
        <v>0</v>
      </c>
      <c r="Z1" s="8">
        <f>IF($U$1&gt;=Z2,CEILING(($R$1-SUM($V1:Y1))/($U1-Y$2),1),0)</f>
        <v>0</v>
      </c>
      <c r="AA1" s="8">
        <f>IF($U$1&gt;=AA2,CEILING(($R$1-SUM($V1:Z1))/($U1-Z$2),1),0)</f>
        <v>0</v>
      </c>
      <c r="AB1" s="8">
        <f>IF($U$1&gt;=AB2,CEILING(($R$1-SUM($V1:AA1))/($U1-AA$2),1),0)</f>
        <v>0</v>
      </c>
      <c r="AC1" s="8">
        <f>IF($U$1&gt;=AC2,CEILING(($R$1-SUM($V1:AB1))/($U1-AB$2),1),0)</f>
        <v>0</v>
      </c>
      <c r="AD1" s="8">
        <f>IF($U$1&gt;=AD2,CEILING(($R$1-SUM($V1:AC1))/($U1-AC$2),1),0)</f>
        <v>0</v>
      </c>
      <c r="AE1" s="8">
        <f>IF($U$1&gt;=AE2,CEILING(($R$1-SUM($V1:AD1))/($U1-AD$2),1),0)</f>
        <v>0</v>
      </c>
      <c r="AF1" s="8">
        <f>IF($U$1&gt;=AF2,CEILING(($R$1-SUM($V1:AE1))/($U1-AE$2),1),0)</f>
        <v>0</v>
      </c>
      <c r="AG1" s="8">
        <f>IF($U$1&gt;=AG2,CEILING(($R$1-SUM($V1:AF1))/($U1-AF$2),1),0)</f>
        <v>0</v>
      </c>
      <c r="AH1" s="8">
        <f>IF($U$1&gt;=AH2,CEILING(($R$1-SUM($V1:AG1))/($U1-AG$2),1),0)</f>
        <v>0</v>
      </c>
      <c r="AI1" s="8">
        <f>IF($U$1&gt;=AI2,CEILING(($R$1-SUM($V1:AH1))/($U1-AH$2),1),0)</f>
        <v>0</v>
      </c>
      <c r="AJ1" s="8">
        <f>IF($U$1&gt;=AJ2,CEILING(($R$1-SUM($V1:AI1))/($U1-AI$2),1),0)</f>
        <v>0</v>
      </c>
      <c r="AK1" s="8">
        <f>IF($U$1&gt;=AK2,CEILING(($R$1-SUM($V1:AJ1))/($U1-AJ$2),1),0)</f>
        <v>0</v>
      </c>
    </row>
    <row r="2" spans="1:37" x14ac:dyDescent="0.2">
      <c r="A2" t="str">
        <f>generale!A2</f>
        <v xml:space="preserve">Acc. Calcio Vittuone </v>
      </c>
      <c r="B2" s="3">
        <f>generale!E2</f>
        <v>0</v>
      </c>
      <c r="D2" s="1">
        <f>IF(E2&lt;&gt;"",1,0)</f>
        <v>0</v>
      </c>
      <c r="E2" s="6" t="str">
        <f>IF(B2=1,A2,IF(B2&gt;1,A2&amp;" sq1",""))</f>
        <v/>
      </c>
      <c r="F2" s="1">
        <f>IF(G2&lt;&gt;"",1+D1,D1)</f>
        <v>0</v>
      </c>
      <c r="G2" s="6" t="str">
        <f>IF(B2&gt;=2,A2&amp;" sq2","")</f>
        <v/>
      </c>
      <c r="H2" s="1">
        <f>IF(I2&lt;&gt;"",1+F1,F1)</f>
        <v>0</v>
      </c>
      <c r="I2" s="6" t="str">
        <f>IF(B2&gt;=3,A2&amp;" sq3","")</f>
        <v/>
      </c>
      <c r="J2" s="1">
        <f>IF(K2&lt;&gt;"",1+H1,H1)</f>
        <v>0</v>
      </c>
      <c r="K2" s="6" t="str">
        <f>IF(B2&gt;=4,A2&amp;" sq4","")</f>
        <v/>
      </c>
      <c r="L2" s="1">
        <f>IF(M2&lt;&gt;"",1+J1,J1)</f>
        <v>0</v>
      </c>
      <c r="M2" s="6" t="str">
        <f>IF(B2&gt;=5,A2&amp;" sq5","")</f>
        <v/>
      </c>
      <c r="N2" s="1">
        <f>IF(O2&lt;&gt;"",1+L1,L1)</f>
        <v>0</v>
      </c>
      <c r="O2" s="6" t="str">
        <f>IF(B2&gt;=6,A2&amp;" sq6","")</f>
        <v/>
      </c>
      <c r="P2" s="1">
        <f>IF(Q2&lt;&gt;"",1+N1,N1)</f>
        <v>0</v>
      </c>
      <c r="Q2" s="6" t="str">
        <f>IF(B2&gt;=7,A2&amp;" sq7","")</f>
        <v/>
      </c>
      <c r="R2" s="1">
        <f>IF(S2&lt;&gt;"",1+P1,P1)</f>
        <v>0</v>
      </c>
      <c r="S2" s="6" t="str">
        <f>IF(B2&gt;=8,A2&amp;" sq8","")</f>
        <v/>
      </c>
      <c r="U2" s="5"/>
      <c r="V2" s="5">
        <v>1</v>
      </c>
      <c r="W2" s="5">
        <v>2</v>
      </c>
      <c r="X2" s="5">
        <v>3</v>
      </c>
      <c r="Y2" s="5">
        <v>4</v>
      </c>
      <c r="Z2" s="5">
        <v>5</v>
      </c>
      <c r="AA2" s="5">
        <v>6</v>
      </c>
      <c r="AB2" s="5">
        <v>7</v>
      </c>
      <c r="AC2" s="5">
        <v>8</v>
      </c>
      <c r="AD2" s="5">
        <v>9</v>
      </c>
      <c r="AE2" s="5">
        <v>10</v>
      </c>
      <c r="AF2" s="5">
        <v>11</v>
      </c>
      <c r="AG2" s="5">
        <v>12</v>
      </c>
      <c r="AH2" s="5">
        <v>13</v>
      </c>
      <c r="AI2" s="5">
        <v>14</v>
      </c>
      <c r="AJ2" s="5">
        <v>15</v>
      </c>
      <c r="AK2" s="5">
        <v>16</v>
      </c>
    </row>
    <row r="3" spans="1:37" x14ac:dyDescent="0.2">
      <c r="A3" t="str">
        <f>generale!A3</f>
        <v>Acc. Gaggiano</v>
      </c>
      <c r="B3" s="3">
        <f>generale!E3</f>
        <v>0</v>
      </c>
      <c r="D3" s="1">
        <f>IF(E3&lt;&gt;"",1+D2,D2)</f>
        <v>0</v>
      </c>
      <c r="E3" s="6" t="str">
        <f t="shared" ref="E3:E66" si="0">IF(B3=1,A3,IF(B3&gt;1,A3&amp;" sq1",""))</f>
        <v/>
      </c>
      <c r="F3" s="1">
        <f>IF(G3&lt;&gt;"",1+F2,F2)</f>
        <v>0</v>
      </c>
      <c r="G3" s="6" t="str">
        <f t="shared" ref="G3:G66" si="1">IF(B3&gt;=2,A3&amp;" sq2","")</f>
        <v/>
      </c>
      <c r="H3" s="1">
        <f>IF(I3&lt;&gt;"",1+H2,H2)</f>
        <v>0</v>
      </c>
      <c r="I3" s="6" t="str">
        <f t="shared" ref="I3:I66" si="2">IF(B3&gt;=3,A3&amp;" sq3","")</f>
        <v/>
      </c>
      <c r="J3" s="1">
        <f>IF(K3&lt;&gt;"",1+J2,J2)</f>
        <v>0</v>
      </c>
      <c r="K3" s="6" t="str">
        <f t="shared" ref="K3:K66" si="3">IF(B3&gt;=4,A3&amp;" sq4","")</f>
        <v/>
      </c>
      <c r="L3" s="1">
        <f>IF(M3&lt;&gt;"",1+L2,L2)</f>
        <v>0</v>
      </c>
      <c r="M3" s="6" t="str">
        <f t="shared" ref="M3:M66" si="4">IF(B3&gt;=5,A3&amp;" sq5","")</f>
        <v/>
      </c>
      <c r="N3" s="1">
        <f>IF(O3&lt;&gt;"",1+N2,N2)</f>
        <v>0</v>
      </c>
      <c r="O3" s="6" t="str">
        <f t="shared" ref="O3:O66" si="5">IF(B3&gt;=6,A3&amp;" sq6","")</f>
        <v/>
      </c>
      <c r="P3" s="1">
        <f>IF(Q3&lt;&gt;"",1+P2,P2)</f>
        <v>0</v>
      </c>
      <c r="Q3" s="6" t="str">
        <f t="shared" ref="Q3:Q66" si="6">IF(B3&gt;=7,A3&amp;" sq7","")</f>
        <v/>
      </c>
      <c r="R3" s="1">
        <f>IF(S3&lt;&gt;"",1+R2,R2)</f>
        <v>0</v>
      </c>
      <c r="S3" s="6" t="str">
        <f t="shared" ref="S3:S66" si="7">IF(B3&gt;=8,A3&amp;" sq8","")</f>
        <v/>
      </c>
      <c r="U3">
        <v>1</v>
      </c>
      <c r="V3" s="7" t="str">
        <f t="shared" ref="V3:AK18" si="8">IF($U3&lt;=V$1,
IF($U3+V$1*U$2&lt;=$D$1,IF(COUNTIF($D$2:$D$202,$U3+V$1*U$2)&gt;0,VLOOKUP($U3+V$1*U$2,$D$2:$E$202,2,FALSE),""),
IF($U3+V$1*U$2&lt;=$F$1,IF(COUNTIF($F$2:$F$202,$U3+V$1*U$2)&gt;0,VLOOKUP($U3+V$1*U$2,$F$2:$G$202,2,FALSE),""),
IF($U3+V$1*U$2&lt;=$H$1,IF(COUNTIF($H$2:$H$202,$U3+V$1*U$2)&gt;0,VLOOKUP($U3+V$1*U$2,$H$2:$I$202,2,FALSE),""),
IF($U3+V$1*U$2&lt;=$J$1,IF(COUNTIF($J$2:$J$202,$U3+V$1*U$2)&gt;0,VLOOKUP($U3+V$1*U$2,$J$2:$K$202,2,FALSE),""),
IF($U3+V$1*U$2&lt;=$L$1,IF(COUNTIF($L$2:$L$202,$U3+V$1*U$2)&gt;0,VLOOKUP($U3+V$1*U$2,$L$2:$M$202,2,FALSE),""),
IF($U3+V$1*U$2&lt;=$N$1,IF(COUNTIF($N$2:$N$202,$U3+V$1*U$2)&gt;0,VLOOKUP($U3+V$1*U$2,$N$2:$O$202,2,FALSE),""),
IF($U3+V$1*U$2&lt;=$P$1,IF(COUNTIF($P$2:$P$202,$U3+V$1*U$2)&gt;0,VLOOKUP($U3+V$1*U$2,$P$2:$Q$202,2,FALSE),""),
IF($U3+V$1*U$2&lt;=$R$1,IF(COUNTIF($R$2:$R$202,$U3+V$1*U$2)&gt;0,VLOOKUP($U3+V$1*U$2,$R$2:$S$202,2,FALSE),""),"")
))))))),"")</f>
        <v/>
      </c>
      <c r="W3" s="7" t="str">
        <f t="shared" si="8"/>
        <v/>
      </c>
      <c r="X3" s="7" t="str">
        <f t="shared" si="8"/>
        <v/>
      </c>
      <c r="Y3" s="7" t="str">
        <f t="shared" si="8"/>
        <v/>
      </c>
      <c r="Z3" s="7" t="str">
        <f t="shared" si="8"/>
        <v/>
      </c>
      <c r="AA3" s="7" t="str">
        <f t="shared" si="8"/>
        <v/>
      </c>
      <c r="AB3" s="7" t="str">
        <f t="shared" si="8"/>
        <v/>
      </c>
      <c r="AC3" s="7" t="str">
        <f t="shared" si="8"/>
        <v/>
      </c>
      <c r="AD3" s="7" t="str">
        <f t="shared" si="8"/>
        <v/>
      </c>
      <c r="AE3" s="7" t="str">
        <f t="shared" si="8"/>
        <v/>
      </c>
      <c r="AF3" s="7" t="str">
        <f t="shared" si="8"/>
        <v/>
      </c>
      <c r="AG3" s="7" t="str">
        <f t="shared" si="8"/>
        <v/>
      </c>
      <c r="AH3" s="7" t="str">
        <f t="shared" si="8"/>
        <v/>
      </c>
      <c r="AI3" s="7" t="str">
        <f t="shared" si="8"/>
        <v/>
      </c>
      <c r="AJ3" s="7" t="str">
        <f t="shared" si="8"/>
        <v/>
      </c>
      <c r="AK3" s="7" t="str">
        <f t="shared" si="8"/>
        <v/>
      </c>
    </row>
    <row r="4" spans="1:37" x14ac:dyDescent="0.2">
      <c r="A4" t="str">
        <f>generale!A4</f>
        <v>Acc. Inter</v>
      </c>
      <c r="B4" s="3">
        <f>generale!E4</f>
        <v>0</v>
      </c>
      <c r="D4" s="1">
        <f t="shared" ref="D4:D67" si="9">IF(E4&lt;&gt;"",1+D3,D3)</f>
        <v>0</v>
      </c>
      <c r="E4" s="6" t="str">
        <f t="shared" si="0"/>
        <v/>
      </c>
      <c r="F4" s="1">
        <f t="shared" ref="F4:L67" si="10">IF(G4&lt;&gt;"",1+F3,F3)</f>
        <v>0</v>
      </c>
      <c r="G4" s="6" t="str">
        <f t="shared" si="1"/>
        <v/>
      </c>
      <c r="H4" s="1">
        <f t="shared" si="10"/>
        <v>0</v>
      </c>
      <c r="I4" s="6" t="str">
        <f t="shared" si="2"/>
        <v/>
      </c>
      <c r="J4" s="1">
        <f t="shared" si="10"/>
        <v>0</v>
      </c>
      <c r="K4" s="6" t="str">
        <f t="shared" si="3"/>
        <v/>
      </c>
      <c r="L4" s="1">
        <f t="shared" si="10"/>
        <v>0</v>
      </c>
      <c r="M4" s="6" t="str">
        <f t="shared" si="4"/>
        <v/>
      </c>
      <c r="N4" s="1">
        <f t="shared" ref="N4:N67" si="11">IF(O4&lt;&gt;"",1+N3,N3)</f>
        <v>0</v>
      </c>
      <c r="O4" s="6" t="str">
        <f t="shared" si="5"/>
        <v/>
      </c>
      <c r="P4" s="1">
        <f t="shared" ref="P4:P67" si="12">IF(Q4&lt;&gt;"",1+P3,P3)</f>
        <v>0</v>
      </c>
      <c r="Q4" s="6" t="str">
        <f t="shared" si="6"/>
        <v/>
      </c>
      <c r="R4" s="1">
        <f t="shared" ref="R4:R67" si="13">IF(S4&lt;&gt;"",1+R3,R3)</f>
        <v>0</v>
      </c>
      <c r="S4" s="6" t="str">
        <f t="shared" si="7"/>
        <v/>
      </c>
      <c r="U4">
        <v>2</v>
      </c>
      <c r="V4" s="7" t="str">
        <f t="shared" si="8"/>
        <v/>
      </c>
      <c r="W4" s="7" t="str">
        <f t="shared" si="8"/>
        <v/>
      </c>
      <c r="X4" s="7" t="str">
        <f t="shared" si="8"/>
        <v/>
      </c>
      <c r="Y4" s="7" t="str">
        <f t="shared" si="8"/>
        <v/>
      </c>
      <c r="Z4" s="7" t="str">
        <f t="shared" si="8"/>
        <v/>
      </c>
      <c r="AA4" s="7" t="str">
        <f t="shared" si="8"/>
        <v/>
      </c>
      <c r="AB4" s="7" t="str">
        <f t="shared" si="8"/>
        <v/>
      </c>
      <c r="AC4" s="7" t="str">
        <f t="shared" si="8"/>
        <v/>
      </c>
      <c r="AD4" s="7" t="str">
        <f t="shared" si="8"/>
        <v/>
      </c>
      <c r="AE4" s="7" t="str">
        <f t="shared" si="8"/>
        <v/>
      </c>
      <c r="AF4" s="7" t="str">
        <f t="shared" si="8"/>
        <v/>
      </c>
      <c r="AG4" s="7" t="str">
        <f t="shared" si="8"/>
        <v/>
      </c>
      <c r="AH4" s="7" t="str">
        <f t="shared" si="8"/>
        <v/>
      </c>
      <c r="AI4" s="7" t="str">
        <f t="shared" si="8"/>
        <v/>
      </c>
      <c r="AJ4" s="7" t="str">
        <f t="shared" si="8"/>
        <v/>
      </c>
      <c r="AK4" s="7" t="str">
        <f t="shared" si="8"/>
        <v/>
      </c>
    </row>
    <row r="5" spans="1:37" x14ac:dyDescent="0.2">
      <c r="A5" t="str">
        <f>generale!A5</f>
        <v>Acc. Milanese</v>
      </c>
      <c r="B5" s="3">
        <f>generale!E5</f>
        <v>0</v>
      </c>
      <c r="D5" s="1">
        <f t="shared" si="9"/>
        <v>0</v>
      </c>
      <c r="E5" s="6" t="str">
        <f t="shared" si="0"/>
        <v/>
      </c>
      <c r="F5" s="1">
        <f t="shared" si="10"/>
        <v>0</v>
      </c>
      <c r="G5" s="6" t="str">
        <f t="shared" si="1"/>
        <v/>
      </c>
      <c r="H5" s="1">
        <f t="shared" si="10"/>
        <v>0</v>
      </c>
      <c r="I5" s="6" t="str">
        <f t="shared" si="2"/>
        <v/>
      </c>
      <c r="J5" s="1">
        <f t="shared" si="10"/>
        <v>0</v>
      </c>
      <c r="K5" s="6" t="str">
        <f t="shared" si="3"/>
        <v/>
      </c>
      <c r="L5" s="1">
        <f t="shared" si="10"/>
        <v>0</v>
      </c>
      <c r="M5" s="6" t="str">
        <f t="shared" si="4"/>
        <v/>
      </c>
      <c r="N5" s="1">
        <f t="shared" si="11"/>
        <v>0</v>
      </c>
      <c r="O5" s="6" t="str">
        <f t="shared" si="5"/>
        <v/>
      </c>
      <c r="P5" s="1">
        <f t="shared" si="12"/>
        <v>0</v>
      </c>
      <c r="Q5" s="6" t="str">
        <f t="shared" si="6"/>
        <v/>
      </c>
      <c r="R5" s="1">
        <f t="shared" si="13"/>
        <v>0</v>
      </c>
      <c r="S5" s="6" t="str">
        <f t="shared" si="7"/>
        <v/>
      </c>
      <c r="U5">
        <v>3</v>
      </c>
      <c r="V5" s="7" t="str">
        <f t="shared" si="8"/>
        <v/>
      </c>
      <c r="W5" s="7" t="str">
        <f t="shared" si="8"/>
        <v/>
      </c>
      <c r="X5" s="7" t="str">
        <f t="shared" si="8"/>
        <v/>
      </c>
      <c r="Y5" s="7" t="str">
        <f t="shared" si="8"/>
        <v/>
      </c>
      <c r="Z5" s="7" t="str">
        <f t="shared" si="8"/>
        <v/>
      </c>
      <c r="AA5" s="7" t="str">
        <f t="shared" si="8"/>
        <v/>
      </c>
      <c r="AB5" s="7" t="str">
        <f t="shared" si="8"/>
        <v/>
      </c>
      <c r="AC5" s="7" t="str">
        <f t="shared" si="8"/>
        <v/>
      </c>
      <c r="AD5" s="7" t="str">
        <f t="shared" si="8"/>
        <v/>
      </c>
      <c r="AE5" s="7" t="str">
        <f t="shared" si="8"/>
        <v/>
      </c>
      <c r="AF5" s="7" t="str">
        <f t="shared" si="8"/>
        <v/>
      </c>
      <c r="AG5" s="7" t="str">
        <f t="shared" si="8"/>
        <v/>
      </c>
      <c r="AH5" s="7" t="str">
        <f t="shared" si="8"/>
        <v/>
      </c>
      <c r="AI5" s="7" t="str">
        <f t="shared" si="8"/>
        <v/>
      </c>
      <c r="AJ5" s="7" t="str">
        <f t="shared" si="8"/>
        <v/>
      </c>
      <c r="AK5" s="7" t="str">
        <f t="shared" si="8"/>
        <v/>
      </c>
    </row>
    <row r="6" spans="1:37" x14ac:dyDescent="0.2">
      <c r="A6" t="str">
        <f>generale!A6</f>
        <v>Acc. Pavese San Genesio</v>
      </c>
      <c r="B6" s="3">
        <f>generale!E6</f>
        <v>0</v>
      </c>
      <c r="D6" s="1">
        <f t="shared" si="9"/>
        <v>0</v>
      </c>
      <c r="E6" s="6" t="str">
        <f t="shared" si="0"/>
        <v/>
      </c>
      <c r="F6" s="1">
        <f t="shared" si="10"/>
        <v>0</v>
      </c>
      <c r="G6" s="6" t="str">
        <f t="shared" si="1"/>
        <v/>
      </c>
      <c r="H6" s="1">
        <f t="shared" si="10"/>
        <v>0</v>
      </c>
      <c r="I6" s="6" t="str">
        <f t="shared" si="2"/>
        <v/>
      </c>
      <c r="J6" s="1">
        <f t="shared" si="10"/>
        <v>0</v>
      </c>
      <c r="K6" s="6" t="str">
        <f t="shared" si="3"/>
        <v/>
      </c>
      <c r="L6" s="1">
        <f t="shared" si="10"/>
        <v>0</v>
      </c>
      <c r="M6" s="6" t="str">
        <f t="shared" si="4"/>
        <v/>
      </c>
      <c r="N6" s="1">
        <f t="shared" si="11"/>
        <v>0</v>
      </c>
      <c r="O6" s="6" t="str">
        <f t="shared" si="5"/>
        <v/>
      </c>
      <c r="P6" s="1">
        <f t="shared" si="12"/>
        <v>0</v>
      </c>
      <c r="Q6" s="6" t="str">
        <f t="shared" si="6"/>
        <v/>
      </c>
      <c r="R6" s="1">
        <f t="shared" si="13"/>
        <v>0</v>
      </c>
      <c r="S6" s="6" t="str">
        <f t="shared" si="7"/>
        <v/>
      </c>
      <c r="U6">
        <v>4</v>
      </c>
      <c r="V6" s="7" t="str">
        <f t="shared" si="8"/>
        <v/>
      </c>
      <c r="W6" s="7" t="str">
        <f t="shared" si="8"/>
        <v/>
      </c>
      <c r="X6" s="7" t="str">
        <f t="shared" si="8"/>
        <v/>
      </c>
      <c r="Y6" s="7" t="str">
        <f t="shared" si="8"/>
        <v/>
      </c>
      <c r="Z6" s="7" t="str">
        <f t="shared" si="8"/>
        <v/>
      </c>
      <c r="AA6" s="7" t="str">
        <f t="shared" si="8"/>
        <v/>
      </c>
      <c r="AB6" s="7" t="str">
        <f t="shared" si="8"/>
        <v/>
      </c>
      <c r="AC6" s="7" t="str">
        <f t="shared" si="8"/>
        <v/>
      </c>
      <c r="AD6" s="7" t="str">
        <f t="shared" si="8"/>
        <v/>
      </c>
      <c r="AE6" s="7" t="str">
        <f t="shared" si="8"/>
        <v/>
      </c>
      <c r="AF6" s="7" t="str">
        <f t="shared" si="8"/>
        <v/>
      </c>
      <c r="AG6" s="7" t="str">
        <f t="shared" si="8"/>
        <v/>
      </c>
      <c r="AH6" s="7" t="str">
        <f t="shared" si="8"/>
        <v/>
      </c>
      <c r="AI6" s="7" t="str">
        <f t="shared" si="8"/>
        <v/>
      </c>
      <c r="AJ6" s="7" t="str">
        <f t="shared" si="8"/>
        <v/>
      </c>
      <c r="AK6" s="7" t="str">
        <f t="shared" si="8"/>
        <v/>
      </c>
    </row>
    <row r="7" spans="1:37" x14ac:dyDescent="0.2">
      <c r="A7" t="str">
        <f>generale!A7</f>
        <v>Acc. Pievese</v>
      </c>
      <c r="B7" s="3">
        <f>generale!E7</f>
        <v>0</v>
      </c>
      <c r="D7" s="1">
        <f t="shared" si="9"/>
        <v>0</v>
      </c>
      <c r="E7" s="6" t="str">
        <f t="shared" si="0"/>
        <v/>
      </c>
      <c r="F7" s="1">
        <f t="shared" si="10"/>
        <v>0</v>
      </c>
      <c r="G7" s="6" t="str">
        <f t="shared" si="1"/>
        <v/>
      </c>
      <c r="H7" s="1">
        <f t="shared" si="10"/>
        <v>0</v>
      </c>
      <c r="I7" s="6" t="str">
        <f t="shared" si="2"/>
        <v/>
      </c>
      <c r="J7" s="1">
        <f t="shared" si="10"/>
        <v>0</v>
      </c>
      <c r="K7" s="6" t="str">
        <f t="shared" si="3"/>
        <v/>
      </c>
      <c r="L7" s="1">
        <f t="shared" si="10"/>
        <v>0</v>
      </c>
      <c r="M7" s="6" t="str">
        <f t="shared" si="4"/>
        <v/>
      </c>
      <c r="N7" s="1">
        <f t="shared" si="11"/>
        <v>0</v>
      </c>
      <c r="O7" s="6" t="str">
        <f t="shared" si="5"/>
        <v/>
      </c>
      <c r="P7" s="1">
        <f t="shared" si="12"/>
        <v>0</v>
      </c>
      <c r="Q7" s="6" t="str">
        <f t="shared" si="6"/>
        <v/>
      </c>
      <c r="R7" s="1">
        <f t="shared" si="13"/>
        <v>0</v>
      </c>
      <c r="S7" s="6" t="str">
        <f t="shared" si="7"/>
        <v/>
      </c>
      <c r="U7">
        <v>5</v>
      </c>
      <c r="V7" s="7" t="str">
        <f t="shared" si="8"/>
        <v/>
      </c>
      <c r="W7" s="7" t="str">
        <f t="shared" si="8"/>
        <v/>
      </c>
      <c r="X7" s="7" t="str">
        <f t="shared" si="8"/>
        <v/>
      </c>
      <c r="Y7" s="7" t="str">
        <f t="shared" si="8"/>
        <v/>
      </c>
      <c r="Z7" s="7" t="str">
        <f t="shared" si="8"/>
        <v/>
      </c>
      <c r="AA7" s="7" t="str">
        <f t="shared" si="8"/>
        <v/>
      </c>
      <c r="AB7" s="7" t="str">
        <f t="shared" si="8"/>
        <v/>
      </c>
      <c r="AC7" s="7" t="str">
        <f t="shared" si="8"/>
        <v/>
      </c>
      <c r="AD7" s="7" t="str">
        <f t="shared" si="8"/>
        <v/>
      </c>
      <c r="AE7" s="7" t="str">
        <f t="shared" si="8"/>
        <v/>
      </c>
      <c r="AF7" s="7" t="str">
        <f t="shared" si="8"/>
        <v/>
      </c>
      <c r="AG7" s="7" t="str">
        <f t="shared" si="8"/>
        <v/>
      </c>
      <c r="AH7" s="7" t="str">
        <f t="shared" si="8"/>
        <v/>
      </c>
      <c r="AI7" s="7" t="str">
        <f t="shared" si="8"/>
        <v/>
      </c>
      <c r="AJ7" s="7" t="str">
        <f t="shared" si="8"/>
        <v/>
      </c>
      <c r="AK7" s="7" t="str">
        <f t="shared" si="8"/>
        <v/>
      </c>
    </row>
    <row r="8" spans="1:37" x14ac:dyDescent="0.2">
      <c r="A8" t="str">
        <f>generale!A8</f>
        <v>Acc. Sandonatese</v>
      </c>
      <c r="B8" s="3">
        <f>generale!E8</f>
        <v>0</v>
      </c>
      <c r="D8" s="1">
        <f t="shared" si="9"/>
        <v>0</v>
      </c>
      <c r="E8" s="6" t="str">
        <f t="shared" si="0"/>
        <v/>
      </c>
      <c r="F8" s="1">
        <f t="shared" si="10"/>
        <v>0</v>
      </c>
      <c r="G8" s="6" t="str">
        <f t="shared" si="1"/>
        <v/>
      </c>
      <c r="H8" s="1">
        <f t="shared" si="10"/>
        <v>0</v>
      </c>
      <c r="I8" s="6" t="str">
        <f t="shared" si="2"/>
        <v/>
      </c>
      <c r="J8" s="1">
        <f t="shared" si="10"/>
        <v>0</v>
      </c>
      <c r="K8" s="6" t="str">
        <f t="shared" si="3"/>
        <v/>
      </c>
      <c r="L8" s="1">
        <f t="shared" si="10"/>
        <v>0</v>
      </c>
      <c r="M8" s="6" t="str">
        <f t="shared" si="4"/>
        <v/>
      </c>
      <c r="N8" s="1">
        <f t="shared" si="11"/>
        <v>0</v>
      </c>
      <c r="O8" s="6" t="str">
        <f t="shared" si="5"/>
        <v/>
      </c>
      <c r="P8" s="1">
        <f t="shared" si="12"/>
        <v>0</v>
      </c>
      <c r="Q8" s="6" t="str">
        <f t="shared" si="6"/>
        <v/>
      </c>
      <c r="R8" s="1">
        <f t="shared" si="13"/>
        <v>0</v>
      </c>
      <c r="S8" s="6" t="str">
        <f t="shared" si="7"/>
        <v/>
      </c>
      <c r="U8">
        <v>6</v>
      </c>
      <c r="V8" s="7" t="str">
        <f t="shared" si="8"/>
        <v/>
      </c>
      <c r="W8" s="7" t="str">
        <f t="shared" si="8"/>
        <v/>
      </c>
      <c r="X8" s="7" t="str">
        <f t="shared" si="8"/>
        <v/>
      </c>
      <c r="Y8" s="7" t="str">
        <f t="shared" si="8"/>
        <v/>
      </c>
      <c r="Z8" s="7" t="str">
        <f t="shared" si="8"/>
        <v/>
      </c>
      <c r="AA8" s="7" t="str">
        <f t="shared" si="8"/>
        <v/>
      </c>
      <c r="AB8" s="7" t="str">
        <f t="shared" si="8"/>
        <v/>
      </c>
      <c r="AC8" s="7" t="str">
        <f t="shared" si="8"/>
        <v/>
      </c>
      <c r="AD8" s="7" t="str">
        <f t="shared" si="8"/>
        <v/>
      </c>
      <c r="AE8" s="7" t="str">
        <f t="shared" si="8"/>
        <v/>
      </c>
      <c r="AF8" s="7" t="str">
        <f t="shared" si="8"/>
        <v/>
      </c>
      <c r="AG8" s="7" t="str">
        <f t="shared" si="8"/>
        <v/>
      </c>
      <c r="AH8" s="7" t="str">
        <f t="shared" si="8"/>
        <v/>
      </c>
      <c r="AI8" s="7" t="str">
        <f t="shared" si="8"/>
        <v/>
      </c>
      <c r="AJ8" s="7" t="str">
        <f t="shared" si="8"/>
        <v/>
      </c>
      <c r="AK8" s="7" t="str">
        <f t="shared" si="8"/>
        <v/>
      </c>
    </row>
    <row r="9" spans="1:37" x14ac:dyDescent="0.2">
      <c r="A9" t="str">
        <f>generale!A9</f>
        <v>Afforese</v>
      </c>
      <c r="B9" s="3">
        <f>generale!E9</f>
        <v>0</v>
      </c>
      <c r="D9" s="1">
        <f t="shared" si="9"/>
        <v>0</v>
      </c>
      <c r="E9" s="6" t="str">
        <f t="shared" si="0"/>
        <v/>
      </c>
      <c r="F9" s="1">
        <f t="shared" si="10"/>
        <v>0</v>
      </c>
      <c r="G9" s="6" t="str">
        <f t="shared" si="1"/>
        <v/>
      </c>
      <c r="H9" s="1">
        <f t="shared" si="10"/>
        <v>0</v>
      </c>
      <c r="I9" s="6" t="str">
        <f t="shared" si="2"/>
        <v/>
      </c>
      <c r="J9" s="1">
        <f t="shared" si="10"/>
        <v>0</v>
      </c>
      <c r="K9" s="6" t="str">
        <f t="shared" si="3"/>
        <v/>
      </c>
      <c r="L9" s="1">
        <f t="shared" si="10"/>
        <v>0</v>
      </c>
      <c r="M9" s="6" t="str">
        <f t="shared" si="4"/>
        <v/>
      </c>
      <c r="N9" s="1">
        <f t="shared" si="11"/>
        <v>0</v>
      </c>
      <c r="O9" s="6" t="str">
        <f t="shared" si="5"/>
        <v/>
      </c>
      <c r="P9" s="1">
        <f t="shared" si="12"/>
        <v>0</v>
      </c>
      <c r="Q9" s="6" t="str">
        <f t="shared" si="6"/>
        <v/>
      </c>
      <c r="R9" s="1">
        <f t="shared" si="13"/>
        <v>0</v>
      </c>
      <c r="S9" s="6" t="str">
        <f t="shared" si="7"/>
        <v/>
      </c>
      <c r="U9">
        <v>7</v>
      </c>
      <c r="V9" s="7" t="str">
        <f t="shared" si="8"/>
        <v/>
      </c>
      <c r="W9" s="7" t="str">
        <f t="shared" si="8"/>
        <v/>
      </c>
      <c r="X9" s="7" t="str">
        <f t="shared" si="8"/>
        <v/>
      </c>
      <c r="Y9" s="7" t="str">
        <f t="shared" si="8"/>
        <v/>
      </c>
      <c r="Z9" s="7" t="str">
        <f t="shared" si="8"/>
        <v/>
      </c>
      <c r="AA9" s="7" t="str">
        <f t="shared" si="8"/>
        <v/>
      </c>
      <c r="AB9" s="7" t="str">
        <f t="shared" si="8"/>
        <v/>
      </c>
      <c r="AC9" s="7" t="str">
        <f t="shared" si="8"/>
        <v/>
      </c>
      <c r="AD9" s="7" t="str">
        <f t="shared" si="8"/>
        <v/>
      </c>
      <c r="AE9" s="7" t="str">
        <f t="shared" si="8"/>
        <v/>
      </c>
      <c r="AF9" s="7" t="str">
        <f t="shared" si="8"/>
        <v/>
      </c>
      <c r="AG9" s="7" t="str">
        <f t="shared" si="8"/>
        <v/>
      </c>
      <c r="AH9" s="7" t="str">
        <f t="shared" si="8"/>
        <v/>
      </c>
      <c r="AI9" s="7" t="str">
        <f t="shared" si="8"/>
        <v/>
      </c>
      <c r="AJ9" s="7" t="str">
        <f t="shared" si="8"/>
        <v/>
      </c>
      <c r="AK9" s="7" t="str">
        <f t="shared" si="8"/>
        <v/>
      </c>
    </row>
    <row r="10" spans="1:37" x14ac:dyDescent="0.2">
      <c r="A10" t="str">
        <f>generale!A10</f>
        <v>Aics Olmi</v>
      </c>
      <c r="B10" s="3">
        <f>generale!E10</f>
        <v>0</v>
      </c>
      <c r="D10" s="1">
        <f t="shared" si="9"/>
        <v>0</v>
      </c>
      <c r="E10" s="6" t="str">
        <f t="shared" si="0"/>
        <v/>
      </c>
      <c r="F10" s="1">
        <f t="shared" si="10"/>
        <v>0</v>
      </c>
      <c r="G10" s="6" t="str">
        <f t="shared" si="1"/>
        <v/>
      </c>
      <c r="H10" s="1">
        <f t="shared" si="10"/>
        <v>0</v>
      </c>
      <c r="I10" s="6" t="str">
        <f t="shared" si="2"/>
        <v/>
      </c>
      <c r="J10" s="1">
        <f t="shared" si="10"/>
        <v>0</v>
      </c>
      <c r="K10" s="6" t="str">
        <f t="shared" si="3"/>
        <v/>
      </c>
      <c r="L10" s="1">
        <f t="shared" si="10"/>
        <v>0</v>
      </c>
      <c r="M10" s="6" t="str">
        <f t="shared" si="4"/>
        <v/>
      </c>
      <c r="N10" s="1">
        <f t="shared" si="11"/>
        <v>0</v>
      </c>
      <c r="O10" s="6" t="str">
        <f t="shared" si="5"/>
        <v/>
      </c>
      <c r="P10" s="1">
        <f t="shared" si="12"/>
        <v>0</v>
      </c>
      <c r="Q10" s="6" t="str">
        <f t="shared" si="6"/>
        <v/>
      </c>
      <c r="R10" s="1">
        <f t="shared" si="13"/>
        <v>0</v>
      </c>
      <c r="S10" s="6" t="str">
        <f t="shared" si="7"/>
        <v/>
      </c>
      <c r="U10">
        <v>8</v>
      </c>
      <c r="V10" s="7" t="str">
        <f t="shared" si="8"/>
        <v/>
      </c>
      <c r="W10" s="7" t="str">
        <f t="shared" si="8"/>
        <v/>
      </c>
      <c r="X10" s="7" t="str">
        <f t="shared" si="8"/>
        <v/>
      </c>
      <c r="Y10" s="7" t="str">
        <f t="shared" si="8"/>
        <v/>
      </c>
      <c r="Z10" s="7" t="str">
        <f t="shared" si="8"/>
        <v/>
      </c>
      <c r="AA10" s="7" t="str">
        <f t="shared" si="8"/>
        <v/>
      </c>
      <c r="AB10" s="7" t="str">
        <f t="shared" si="8"/>
        <v/>
      </c>
      <c r="AC10" s="7" t="str">
        <f t="shared" si="8"/>
        <v/>
      </c>
      <c r="AD10" s="7" t="str">
        <f t="shared" si="8"/>
        <v/>
      </c>
      <c r="AE10" s="7" t="str">
        <f t="shared" si="8"/>
        <v/>
      </c>
      <c r="AF10" s="7" t="str">
        <f t="shared" si="8"/>
        <v/>
      </c>
      <c r="AG10" s="7" t="str">
        <f t="shared" si="8"/>
        <v/>
      </c>
      <c r="AH10" s="7" t="str">
        <f t="shared" si="8"/>
        <v/>
      </c>
      <c r="AI10" s="7" t="str">
        <f t="shared" si="8"/>
        <v/>
      </c>
      <c r="AJ10" s="7" t="str">
        <f t="shared" si="8"/>
        <v/>
      </c>
      <c r="AK10" s="7" t="str">
        <f t="shared" si="8"/>
        <v/>
      </c>
    </row>
    <row r="11" spans="1:37" x14ac:dyDescent="0.2">
      <c r="A11" t="str">
        <f>generale!A11</f>
        <v>Alcione</v>
      </c>
      <c r="B11" s="3">
        <f>generale!E11</f>
        <v>0</v>
      </c>
      <c r="D11" s="1">
        <f t="shared" si="9"/>
        <v>0</v>
      </c>
      <c r="E11" s="6" t="str">
        <f t="shared" si="0"/>
        <v/>
      </c>
      <c r="F11" s="1">
        <f t="shared" si="10"/>
        <v>0</v>
      </c>
      <c r="G11" s="6" t="str">
        <f t="shared" si="1"/>
        <v/>
      </c>
      <c r="H11" s="1">
        <f t="shared" si="10"/>
        <v>0</v>
      </c>
      <c r="I11" s="6" t="str">
        <f t="shared" si="2"/>
        <v/>
      </c>
      <c r="J11" s="1">
        <f t="shared" si="10"/>
        <v>0</v>
      </c>
      <c r="K11" s="6" t="str">
        <f t="shared" si="3"/>
        <v/>
      </c>
      <c r="L11" s="1">
        <f t="shared" si="10"/>
        <v>0</v>
      </c>
      <c r="M11" s="6" t="str">
        <f t="shared" si="4"/>
        <v/>
      </c>
      <c r="N11" s="1">
        <f t="shared" si="11"/>
        <v>0</v>
      </c>
      <c r="O11" s="6" t="str">
        <f t="shared" si="5"/>
        <v/>
      </c>
      <c r="P11" s="1">
        <f t="shared" si="12"/>
        <v>0</v>
      </c>
      <c r="Q11" s="6" t="str">
        <f t="shared" si="6"/>
        <v/>
      </c>
      <c r="R11" s="1">
        <f t="shared" si="13"/>
        <v>0</v>
      </c>
      <c r="S11" s="6" t="str">
        <f t="shared" si="7"/>
        <v/>
      </c>
      <c r="U11">
        <v>9</v>
      </c>
      <c r="V11" s="7" t="str">
        <f t="shared" si="8"/>
        <v/>
      </c>
      <c r="W11" s="7" t="str">
        <f t="shared" si="8"/>
        <v/>
      </c>
      <c r="X11" s="7" t="str">
        <f t="shared" si="8"/>
        <v/>
      </c>
      <c r="Y11" s="7" t="str">
        <f t="shared" si="8"/>
        <v/>
      </c>
      <c r="Z11" s="7" t="str">
        <f t="shared" si="8"/>
        <v/>
      </c>
      <c r="AA11" s="7" t="str">
        <f t="shared" si="8"/>
        <v/>
      </c>
      <c r="AB11" s="7" t="str">
        <f t="shared" si="8"/>
        <v/>
      </c>
      <c r="AC11" s="7" t="str">
        <f t="shared" si="8"/>
        <v/>
      </c>
      <c r="AD11" s="7" t="str">
        <f t="shared" si="8"/>
        <v/>
      </c>
      <c r="AE11" s="7" t="str">
        <f t="shared" si="8"/>
        <v/>
      </c>
      <c r="AF11" s="7" t="str">
        <f t="shared" si="8"/>
        <v/>
      </c>
      <c r="AG11" s="7" t="str">
        <f t="shared" si="8"/>
        <v/>
      </c>
      <c r="AH11" s="7" t="str">
        <f t="shared" si="8"/>
        <v/>
      </c>
      <c r="AI11" s="7" t="str">
        <f t="shared" si="8"/>
        <v/>
      </c>
      <c r="AJ11" s="7" t="str">
        <f t="shared" si="8"/>
        <v/>
      </c>
      <c r="AK11" s="7" t="str">
        <f t="shared" si="8"/>
        <v/>
      </c>
    </row>
    <row r="12" spans="1:37" x14ac:dyDescent="0.2">
      <c r="A12" t="str">
        <f>generale!A12</f>
        <v xml:space="preserve">Aldini </v>
      </c>
      <c r="B12" s="3">
        <f>generale!E12</f>
        <v>0</v>
      </c>
      <c r="D12" s="1">
        <f t="shared" si="9"/>
        <v>0</v>
      </c>
      <c r="E12" s="6" t="str">
        <f t="shared" si="0"/>
        <v/>
      </c>
      <c r="F12" s="1">
        <f t="shared" si="10"/>
        <v>0</v>
      </c>
      <c r="G12" s="6" t="str">
        <f t="shared" si="1"/>
        <v/>
      </c>
      <c r="H12" s="1">
        <f t="shared" si="10"/>
        <v>0</v>
      </c>
      <c r="I12" s="6" t="str">
        <f t="shared" si="2"/>
        <v/>
      </c>
      <c r="J12" s="1">
        <f t="shared" si="10"/>
        <v>0</v>
      </c>
      <c r="K12" s="6" t="str">
        <f t="shared" si="3"/>
        <v/>
      </c>
      <c r="L12" s="1">
        <f t="shared" si="10"/>
        <v>0</v>
      </c>
      <c r="M12" s="6" t="str">
        <f t="shared" si="4"/>
        <v/>
      </c>
      <c r="N12" s="1">
        <f t="shared" si="11"/>
        <v>0</v>
      </c>
      <c r="O12" s="6" t="str">
        <f t="shared" si="5"/>
        <v/>
      </c>
      <c r="P12" s="1">
        <f t="shared" si="12"/>
        <v>0</v>
      </c>
      <c r="Q12" s="6" t="str">
        <f t="shared" si="6"/>
        <v/>
      </c>
      <c r="R12" s="1">
        <f t="shared" si="13"/>
        <v>0</v>
      </c>
      <c r="S12" s="6" t="str">
        <f t="shared" si="7"/>
        <v/>
      </c>
      <c r="U12">
        <v>10</v>
      </c>
      <c r="V12" s="7" t="str">
        <f t="shared" si="8"/>
        <v/>
      </c>
      <c r="W12" s="7" t="str">
        <f t="shared" si="8"/>
        <v/>
      </c>
      <c r="X12" s="7" t="str">
        <f t="shared" si="8"/>
        <v/>
      </c>
      <c r="Y12" s="7" t="str">
        <f t="shared" si="8"/>
        <v/>
      </c>
      <c r="Z12" s="7" t="str">
        <f t="shared" si="8"/>
        <v/>
      </c>
      <c r="AA12" s="7" t="str">
        <f t="shared" si="8"/>
        <v/>
      </c>
      <c r="AB12" s="7" t="str">
        <f t="shared" si="8"/>
        <v/>
      </c>
      <c r="AC12" s="7" t="str">
        <f t="shared" si="8"/>
        <v/>
      </c>
      <c r="AD12" s="7" t="str">
        <f t="shared" si="8"/>
        <v/>
      </c>
      <c r="AE12" s="7" t="str">
        <f t="shared" si="8"/>
        <v/>
      </c>
      <c r="AF12" s="7" t="str">
        <f t="shared" si="8"/>
        <v/>
      </c>
      <c r="AG12" s="7" t="str">
        <f t="shared" si="8"/>
        <v/>
      </c>
      <c r="AH12" s="7" t="str">
        <f t="shared" si="8"/>
        <v/>
      </c>
      <c r="AI12" s="7" t="str">
        <f t="shared" si="8"/>
        <v/>
      </c>
      <c r="AJ12" s="7" t="str">
        <f t="shared" si="8"/>
        <v/>
      </c>
      <c r="AK12" s="7" t="str">
        <f t="shared" si="8"/>
        <v/>
      </c>
    </row>
    <row r="13" spans="1:37" x14ac:dyDescent="0.2">
      <c r="A13" t="str">
        <f>generale!A13</f>
        <v>Arca</v>
      </c>
      <c r="B13" s="3">
        <f>generale!E13</f>
        <v>0</v>
      </c>
      <c r="D13" s="1">
        <f t="shared" si="9"/>
        <v>0</v>
      </c>
      <c r="E13" s="6" t="str">
        <f t="shared" si="0"/>
        <v/>
      </c>
      <c r="F13" s="1">
        <f t="shared" si="10"/>
        <v>0</v>
      </c>
      <c r="G13" s="6" t="str">
        <f t="shared" si="1"/>
        <v/>
      </c>
      <c r="H13" s="1">
        <f t="shared" si="10"/>
        <v>0</v>
      </c>
      <c r="I13" s="6" t="str">
        <f t="shared" si="2"/>
        <v/>
      </c>
      <c r="J13" s="1">
        <f t="shared" si="10"/>
        <v>0</v>
      </c>
      <c r="K13" s="6" t="str">
        <f t="shared" si="3"/>
        <v/>
      </c>
      <c r="L13" s="1">
        <f t="shared" si="10"/>
        <v>0</v>
      </c>
      <c r="M13" s="6" t="str">
        <f t="shared" si="4"/>
        <v/>
      </c>
      <c r="N13" s="1">
        <f t="shared" si="11"/>
        <v>0</v>
      </c>
      <c r="O13" s="6" t="str">
        <f t="shared" si="5"/>
        <v/>
      </c>
      <c r="P13" s="1">
        <f t="shared" si="12"/>
        <v>0</v>
      </c>
      <c r="Q13" s="6" t="str">
        <f t="shared" si="6"/>
        <v/>
      </c>
      <c r="R13" s="1">
        <f t="shared" si="13"/>
        <v>0</v>
      </c>
      <c r="S13" s="6" t="str">
        <f t="shared" si="7"/>
        <v/>
      </c>
      <c r="U13">
        <v>11</v>
      </c>
      <c r="V13" s="7" t="str">
        <f t="shared" si="8"/>
        <v/>
      </c>
      <c r="W13" s="7" t="str">
        <f t="shared" si="8"/>
        <v/>
      </c>
      <c r="X13" s="7" t="str">
        <f t="shared" si="8"/>
        <v/>
      </c>
      <c r="Y13" s="7" t="str">
        <f t="shared" si="8"/>
        <v/>
      </c>
      <c r="Z13" s="7" t="str">
        <f t="shared" si="8"/>
        <v/>
      </c>
      <c r="AA13" s="7" t="str">
        <f t="shared" si="8"/>
        <v/>
      </c>
      <c r="AB13" s="7" t="str">
        <f t="shared" si="8"/>
        <v/>
      </c>
      <c r="AC13" s="7" t="str">
        <f t="shared" si="8"/>
        <v/>
      </c>
      <c r="AD13" s="7" t="str">
        <f t="shared" si="8"/>
        <v/>
      </c>
      <c r="AE13" s="7" t="str">
        <f t="shared" si="8"/>
        <v/>
      </c>
      <c r="AF13" s="7" t="str">
        <f t="shared" si="8"/>
        <v/>
      </c>
      <c r="AG13" s="7" t="str">
        <f t="shared" si="8"/>
        <v/>
      </c>
      <c r="AH13" s="7" t="str">
        <f t="shared" si="8"/>
        <v/>
      </c>
      <c r="AI13" s="7" t="str">
        <f t="shared" si="8"/>
        <v/>
      </c>
      <c r="AJ13" s="7" t="str">
        <f t="shared" si="8"/>
        <v/>
      </c>
      <c r="AK13" s="7" t="str">
        <f t="shared" si="8"/>
        <v/>
      </c>
    </row>
    <row r="14" spans="1:37" x14ac:dyDescent="0.2">
      <c r="A14">
        <f>generale!A14</f>
        <v>0</v>
      </c>
      <c r="B14" s="3">
        <f>generale!E14</f>
        <v>0</v>
      </c>
      <c r="D14" s="1">
        <f t="shared" si="9"/>
        <v>0</v>
      </c>
      <c r="E14" s="6" t="str">
        <f t="shared" si="0"/>
        <v/>
      </c>
      <c r="F14" s="1">
        <f t="shared" si="10"/>
        <v>0</v>
      </c>
      <c r="G14" s="6" t="str">
        <f t="shared" si="1"/>
        <v/>
      </c>
      <c r="H14" s="1">
        <f t="shared" si="10"/>
        <v>0</v>
      </c>
      <c r="I14" s="6" t="str">
        <f t="shared" si="2"/>
        <v/>
      </c>
      <c r="J14" s="1">
        <f t="shared" si="10"/>
        <v>0</v>
      </c>
      <c r="K14" s="6" t="str">
        <f t="shared" si="3"/>
        <v/>
      </c>
      <c r="L14" s="1">
        <f t="shared" si="10"/>
        <v>0</v>
      </c>
      <c r="M14" s="6" t="str">
        <f t="shared" si="4"/>
        <v/>
      </c>
      <c r="N14" s="1">
        <f t="shared" si="11"/>
        <v>0</v>
      </c>
      <c r="O14" s="6" t="str">
        <f t="shared" si="5"/>
        <v/>
      </c>
      <c r="P14" s="1">
        <f t="shared" si="12"/>
        <v>0</v>
      </c>
      <c r="Q14" s="6" t="str">
        <f t="shared" si="6"/>
        <v/>
      </c>
      <c r="R14" s="1">
        <f t="shared" si="13"/>
        <v>0</v>
      </c>
      <c r="S14" s="6" t="str">
        <f t="shared" si="7"/>
        <v/>
      </c>
      <c r="U14">
        <v>12</v>
      </c>
      <c r="V14" s="7" t="str">
        <f t="shared" si="8"/>
        <v/>
      </c>
      <c r="W14" s="7" t="str">
        <f t="shared" si="8"/>
        <v/>
      </c>
      <c r="X14" s="7" t="str">
        <f t="shared" si="8"/>
        <v/>
      </c>
      <c r="Y14" s="7" t="str">
        <f t="shared" si="8"/>
        <v/>
      </c>
      <c r="Z14" s="7" t="str">
        <f t="shared" si="8"/>
        <v/>
      </c>
      <c r="AA14" s="7" t="str">
        <f t="shared" si="8"/>
        <v/>
      </c>
      <c r="AB14" s="7" t="str">
        <f t="shared" si="8"/>
        <v/>
      </c>
      <c r="AC14" s="7" t="str">
        <f t="shared" si="8"/>
        <v/>
      </c>
      <c r="AD14" s="7" t="str">
        <f t="shared" si="8"/>
        <v/>
      </c>
      <c r="AE14" s="7" t="str">
        <f t="shared" si="8"/>
        <v/>
      </c>
      <c r="AF14" s="7" t="str">
        <f t="shared" si="8"/>
        <v/>
      </c>
      <c r="AG14" s="7" t="str">
        <f t="shared" si="8"/>
        <v/>
      </c>
      <c r="AH14" s="7" t="str">
        <f t="shared" si="8"/>
        <v/>
      </c>
      <c r="AI14" s="7" t="str">
        <f t="shared" si="8"/>
        <v/>
      </c>
      <c r="AJ14" s="7" t="str">
        <f t="shared" si="8"/>
        <v/>
      </c>
      <c r="AK14" s="7" t="str">
        <f t="shared" si="8"/>
        <v/>
      </c>
    </row>
    <row r="15" spans="1:37" x14ac:dyDescent="0.2">
      <c r="A15">
        <f>generale!A15</f>
        <v>0</v>
      </c>
      <c r="B15" s="3">
        <f>generale!E15</f>
        <v>0</v>
      </c>
      <c r="D15" s="1">
        <f t="shared" si="9"/>
        <v>0</v>
      </c>
      <c r="E15" s="6" t="str">
        <f t="shared" si="0"/>
        <v/>
      </c>
      <c r="F15" s="1">
        <f t="shared" si="10"/>
        <v>0</v>
      </c>
      <c r="G15" s="6" t="str">
        <f t="shared" si="1"/>
        <v/>
      </c>
      <c r="H15" s="1">
        <f t="shared" si="10"/>
        <v>0</v>
      </c>
      <c r="I15" s="6" t="str">
        <f t="shared" si="2"/>
        <v/>
      </c>
      <c r="J15" s="1">
        <f t="shared" si="10"/>
        <v>0</v>
      </c>
      <c r="K15" s="6" t="str">
        <f t="shared" si="3"/>
        <v/>
      </c>
      <c r="L15" s="1">
        <f t="shared" si="10"/>
        <v>0</v>
      </c>
      <c r="M15" s="6" t="str">
        <f t="shared" si="4"/>
        <v/>
      </c>
      <c r="N15" s="1">
        <f t="shared" si="11"/>
        <v>0</v>
      </c>
      <c r="O15" s="6" t="str">
        <f t="shared" si="5"/>
        <v/>
      </c>
      <c r="P15" s="1">
        <f t="shared" si="12"/>
        <v>0</v>
      </c>
      <c r="Q15" s="6" t="str">
        <f t="shared" si="6"/>
        <v/>
      </c>
      <c r="R15" s="1">
        <f t="shared" si="13"/>
        <v>0</v>
      </c>
      <c r="S15" s="6" t="str">
        <f t="shared" si="7"/>
        <v/>
      </c>
      <c r="U15">
        <v>13</v>
      </c>
      <c r="V15" s="7" t="str">
        <f t="shared" si="8"/>
        <v/>
      </c>
      <c r="W15" s="7" t="str">
        <f t="shared" si="8"/>
        <v/>
      </c>
      <c r="X15" s="7" t="str">
        <f t="shared" si="8"/>
        <v/>
      </c>
      <c r="Y15" s="7" t="str">
        <f t="shared" si="8"/>
        <v/>
      </c>
      <c r="Z15" s="7" t="str">
        <f t="shared" si="8"/>
        <v/>
      </c>
      <c r="AA15" s="7" t="str">
        <f t="shared" si="8"/>
        <v/>
      </c>
      <c r="AB15" s="7" t="str">
        <f t="shared" si="8"/>
        <v/>
      </c>
      <c r="AC15" s="7" t="str">
        <f t="shared" si="8"/>
        <v/>
      </c>
      <c r="AD15" s="7" t="str">
        <f t="shared" si="8"/>
        <v/>
      </c>
      <c r="AE15" s="7" t="str">
        <f t="shared" si="8"/>
        <v/>
      </c>
      <c r="AF15" s="7" t="str">
        <f t="shared" si="8"/>
        <v/>
      </c>
      <c r="AG15" s="7" t="str">
        <f t="shared" si="8"/>
        <v/>
      </c>
      <c r="AH15" s="7" t="str">
        <f t="shared" si="8"/>
        <v/>
      </c>
      <c r="AI15" s="7" t="str">
        <f t="shared" si="8"/>
        <v/>
      </c>
      <c r="AJ15" s="7" t="str">
        <f t="shared" si="8"/>
        <v/>
      </c>
      <c r="AK15" s="7" t="str">
        <f t="shared" si="8"/>
        <v/>
      </c>
    </row>
    <row r="16" spans="1:37" x14ac:dyDescent="0.2">
      <c r="A16" t="str">
        <f>generale!A16</f>
        <v>Ardor Bollate</v>
      </c>
      <c r="B16" s="3">
        <f>generale!E16</f>
        <v>0</v>
      </c>
      <c r="D16" s="1">
        <f t="shared" si="9"/>
        <v>0</v>
      </c>
      <c r="E16" s="6" t="str">
        <f t="shared" si="0"/>
        <v/>
      </c>
      <c r="F16" s="1">
        <f t="shared" si="10"/>
        <v>0</v>
      </c>
      <c r="G16" s="6" t="str">
        <f t="shared" si="1"/>
        <v/>
      </c>
      <c r="H16" s="1">
        <f t="shared" si="10"/>
        <v>0</v>
      </c>
      <c r="I16" s="6" t="str">
        <f t="shared" si="2"/>
        <v/>
      </c>
      <c r="J16" s="1">
        <f t="shared" si="10"/>
        <v>0</v>
      </c>
      <c r="K16" s="6" t="str">
        <f t="shared" si="3"/>
        <v/>
      </c>
      <c r="L16" s="1">
        <f t="shared" si="10"/>
        <v>0</v>
      </c>
      <c r="M16" s="6" t="str">
        <f t="shared" si="4"/>
        <v/>
      </c>
      <c r="N16" s="1">
        <f t="shared" si="11"/>
        <v>0</v>
      </c>
      <c r="O16" s="6" t="str">
        <f t="shared" si="5"/>
        <v/>
      </c>
      <c r="P16" s="1">
        <f t="shared" si="12"/>
        <v>0</v>
      </c>
      <c r="Q16" s="6" t="str">
        <f t="shared" si="6"/>
        <v/>
      </c>
      <c r="R16" s="1">
        <f t="shared" si="13"/>
        <v>0</v>
      </c>
      <c r="S16" s="6" t="str">
        <f t="shared" si="7"/>
        <v/>
      </c>
      <c r="U16">
        <v>14</v>
      </c>
      <c r="V16" s="7" t="str">
        <f t="shared" ref="V16:W18" si="14">IF($U16&lt;=V$1,
IF($U16+V$1*U$2&lt;=$D$1,IF(COUNTIF($D$2:$D$202,$U16+V$1*U$2)&gt;0,VLOOKUP($U16+V$1*U$2,$D$2:$E$202,2,FALSE),""),
IF($U16+V$1*U$2&lt;=$F$1,IF(COUNTIF($F$2:$F$202,$U16+V$1*U$2)&gt;0,VLOOKUP($U16+V$1*U$2,$F$2:$G$202,2,FALSE),""),
IF($U16+V$1*U$2&lt;=$H$1,IF(COUNTIF($H$2:$H$202,$U16+V$1*U$2)&gt;0,VLOOKUP($U16+V$1*U$2,$H$2:$I$202,2,FALSE),""),
IF($U16+V$1*U$2&lt;=$J$1,IF(COUNTIF($J$2:$J$202,$U16+V$1*U$2)&gt;0,VLOOKUP($U16+V$1*U$2,$J$2:$K$202,2,FALSE),""),
IF($U16+V$1*U$2&lt;=$L$1,IF(COUNTIF($L$2:$L$202,$U16+V$1*U$2)&gt;0,VLOOKUP($U16+V$1*U$2,$L$2:$M$202,2,FALSE),""),
IF($U16+V$1*U$2&lt;=$N$1,IF(COUNTIF($N$2:$N$202,$U16+V$1*U$2)&gt;0,VLOOKUP($U16+V$1*U$2,$N$2:$O$202,2,FALSE),""),
IF($U16+V$1*U$2&lt;=$P$1,IF(COUNTIF($P$2:$P$202,$U16+V$1*U$2)&gt;0,VLOOKUP($U16+V$1*U$2,$P$2:$Q$202,2,FALSE),""),
IF($U16+V$1*U$2&lt;=$R$1,IF(COUNTIF($R$2:$R$202,$U16+V$1*U$2)&gt;0,VLOOKUP($U16+V$1*U$2,$R$2:$S$202,2,FALSE),""),"")
))))))),"")</f>
        <v/>
      </c>
      <c r="W16" s="7" t="str">
        <f t="shared" si="14"/>
        <v/>
      </c>
      <c r="X16" s="7" t="str">
        <f t="shared" si="8"/>
        <v/>
      </c>
      <c r="Y16" s="7" t="str">
        <f t="shared" si="8"/>
        <v/>
      </c>
      <c r="Z16" s="7" t="str">
        <f t="shared" si="8"/>
        <v/>
      </c>
      <c r="AA16" s="7" t="str">
        <f t="shared" si="8"/>
        <v/>
      </c>
      <c r="AB16" s="7" t="str">
        <f t="shared" si="8"/>
        <v/>
      </c>
      <c r="AC16" s="7" t="str">
        <f t="shared" si="8"/>
        <v/>
      </c>
      <c r="AD16" s="7" t="str">
        <f t="shared" si="8"/>
        <v/>
      </c>
      <c r="AE16" s="7" t="str">
        <f t="shared" si="8"/>
        <v/>
      </c>
      <c r="AF16" s="7" t="str">
        <f t="shared" si="8"/>
        <v/>
      </c>
      <c r="AG16" s="7" t="str">
        <f t="shared" si="8"/>
        <v/>
      </c>
      <c r="AH16" s="7" t="str">
        <f t="shared" si="8"/>
        <v/>
      </c>
      <c r="AI16" s="7" t="str">
        <f t="shared" si="8"/>
        <v/>
      </c>
      <c r="AJ16" s="7" t="str">
        <f t="shared" si="8"/>
        <v/>
      </c>
      <c r="AK16" s="7" t="str">
        <f t="shared" si="8"/>
        <v/>
      </c>
    </row>
    <row r="17" spans="1:37" x14ac:dyDescent="0.2">
      <c r="A17" t="str">
        <f>generale!A17</f>
        <v>Assago</v>
      </c>
      <c r="B17" s="3">
        <f>generale!E17</f>
        <v>0</v>
      </c>
      <c r="D17" s="1">
        <f t="shared" si="9"/>
        <v>0</v>
      </c>
      <c r="E17" s="6" t="str">
        <f t="shared" si="0"/>
        <v/>
      </c>
      <c r="F17" s="1">
        <f t="shared" si="10"/>
        <v>0</v>
      </c>
      <c r="G17" s="6" t="str">
        <f t="shared" si="1"/>
        <v/>
      </c>
      <c r="H17" s="1">
        <f t="shared" si="10"/>
        <v>0</v>
      </c>
      <c r="I17" s="6" t="str">
        <f t="shared" si="2"/>
        <v/>
      </c>
      <c r="J17" s="1">
        <f t="shared" si="10"/>
        <v>0</v>
      </c>
      <c r="K17" s="6" t="str">
        <f t="shared" si="3"/>
        <v/>
      </c>
      <c r="L17" s="1">
        <f t="shared" si="10"/>
        <v>0</v>
      </c>
      <c r="M17" s="6" t="str">
        <f t="shared" si="4"/>
        <v/>
      </c>
      <c r="N17" s="1">
        <f t="shared" si="11"/>
        <v>0</v>
      </c>
      <c r="O17" s="6" t="str">
        <f t="shared" si="5"/>
        <v/>
      </c>
      <c r="P17" s="1">
        <f t="shared" si="12"/>
        <v>0</v>
      </c>
      <c r="Q17" s="6" t="str">
        <f t="shared" si="6"/>
        <v/>
      </c>
      <c r="R17" s="1">
        <f t="shared" si="13"/>
        <v>0</v>
      </c>
      <c r="S17" s="6" t="str">
        <f t="shared" si="7"/>
        <v/>
      </c>
      <c r="U17">
        <v>15</v>
      </c>
      <c r="V17" s="7" t="str">
        <f t="shared" si="14"/>
        <v/>
      </c>
      <c r="W17" s="7" t="str">
        <f t="shared" si="14"/>
        <v/>
      </c>
      <c r="X17" s="7" t="str">
        <f t="shared" si="8"/>
        <v/>
      </c>
      <c r="Y17" s="7" t="str">
        <f t="shared" si="8"/>
        <v/>
      </c>
      <c r="Z17" s="7" t="str">
        <f t="shared" si="8"/>
        <v/>
      </c>
      <c r="AA17" s="7" t="str">
        <f t="shared" si="8"/>
        <v/>
      </c>
      <c r="AB17" s="7" t="str">
        <f t="shared" si="8"/>
        <v/>
      </c>
      <c r="AC17" s="7" t="str">
        <f t="shared" si="8"/>
        <v/>
      </c>
      <c r="AD17" s="7" t="str">
        <f t="shared" si="8"/>
        <v/>
      </c>
      <c r="AE17" s="7" t="str">
        <f t="shared" si="8"/>
        <v/>
      </c>
      <c r="AF17" s="7" t="str">
        <f t="shared" si="8"/>
        <v/>
      </c>
      <c r="AG17" s="7" t="str">
        <f t="shared" si="8"/>
        <v/>
      </c>
      <c r="AH17" s="7" t="str">
        <f t="shared" si="8"/>
        <v/>
      </c>
      <c r="AI17" s="7" t="str">
        <f t="shared" si="8"/>
        <v/>
      </c>
      <c r="AJ17" s="7" t="str">
        <f t="shared" si="8"/>
        <v/>
      </c>
      <c r="AK17" s="7" t="str">
        <f t="shared" si="8"/>
        <v/>
      </c>
    </row>
    <row r="18" spans="1:37" x14ac:dyDescent="0.2">
      <c r="A18" t="str">
        <f>generale!A18</f>
        <v>Atletico San Giuliano</v>
      </c>
      <c r="B18" s="3">
        <f>generale!E18</f>
        <v>0</v>
      </c>
      <c r="D18" s="1">
        <f t="shared" si="9"/>
        <v>0</v>
      </c>
      <c r="E18" s="6" t="str">
        <f t="shared" si="0"/>
        <v/>
      </c>
      <c r="F18" s="1">
        <f t="shared" si="10"/>
        <v>0</v>
      </c>
      <c r="G18" s="6" t="str">
        <f t="shared" si="1"/>
        <v/>
      </c>
      <c r="H18" s="1">
        <f t="shared" si="10"/>
        <v>0</v>
      </c>
      <c r="I18" s="6" t="str">
        <f t="shared" si="2"/>
        <v/>
      </c>
      <c r="J18" s="1">
        <f t="shared" si="10"/>
        <v>0</v>
      </c>
      <c r="K18" s="6" t="str">
        <f t="shared" si="3"/>
        <v/>
      </c>
      <c r="L18" s="1">
        <f t="shared" si="10"/>
        <v>0</v>
      </c>
      <c r="M18" s="6" t="str">
        <f t="shared" si="4"/>
        <v/>
      </c>
      <c r="N18" s="1">
        <f t="shared" si="11"/>
        <v>0</v>
      </c>
      <c r="O18" s="6" t="str">
        <f t="shared" si="5"/>
        <v/>
      </c>
      <c r="P18" s="1">
        <f t="shared" si="12"/>
        <v>0</v>
      </c>
      <c r="Q18" s="6" t="str">
        <f t="shared" si="6"/>
        <v/>
      </c>
      <c r="R18" s="1">
        <f t="shared" si="13"/>
        <v>0</v>
      </c>
      <c r="S18" s="6" t="str">
        <f t="shared" si="7"/>
        <v/>
      </c>
      <c r="U18">
        <v>16</v>
      </c>
      <c r="V18" s="7" t="str">
        <f t="shared" si="14"/>
        <v/>
      </c>
      <c r="W18" s="7" t="str">
        <f t="shared" si="14"/>
        <v/>
      </c>
      <c r="X18" s="7" t="str">
        <f t="shared" si="8"/>
        <v/>
      </c>
      <c r="Y18" s="7" t="str">
        <f t="shared" si="8"/>
        <v/>
      </c>
      <c r="Z18" s="7" t="str">
        <f t="shared" si="8"/>
        <v/>
      </c>
      <c r="AA18" s="7" t="str">
        <f t="shared" si="8"/>
        <v/>
      </c>
      <c r="AB18" s="7" t="str">
        <f t="shared" si="8"/>
        <v/>
      </c>
      <c r="AC18" s="7" t="str">
        <f t="shared" si="8"/>
        <v/>
      </c>
      <c r="AD18" s="7" t="str">
        <f t="shared" si="8"/>
        <v/>
      </c>
      <c r="AE18" s="7" t="str">
        <f t="shared" si="8"/>
        <v/>
      </c>
      <c r="AF18" s="7" t="str">
        <f t="shared" si="8"/>
        <v/>
      </c>
      <c r="AG18" s="7" t="str">
        <f t="shared" si="8"/>
        <v/>
      </c>
      <c r="AH18" s="7" t="str">
        <f t="shared" si="8"/>
        <v/>
      </c>
      <c r="AI18" s="7" t="str">
        <f t="shared" si="8"/>
        <v/>
      </c>
      <c r="AJ18" s="7" t="str">
        <f t="shared" si="8"/>
        <v/>
      </c>
      <c r="AK18" s="7" t="str">
        <f t="shared" si="8"/>
        <v/>
      </c>
    </row>
    <row r="19" spans="1:37" x14ac:dyDescent="0.2">
      <c r="A19">
        <f>generale!A19</f>
        <v>0</v>
      </c>
      <c r="B19" s="3">
        <f>generale!E19</f>
        <v>0</v>
      </c>
      <c r="D19" s="1">
        <f t="shared" si="9"/>
        <v>0</v>
      </c>
      <c r="E19" s="6" t="str">
        <f t="shared" si="0"/>
        <v/>
      </c>
      <c r="F19" s="1">
        <f t="shared" si="10"/>
        <v>0</v>
      </c>
      <c r="G19" s="6" t="str">
        <f t="shared" si="1"/>
        <v/>
      </c>
      <c r="H19" s="1">
        <f t="shared" si="10"/>
        <v>0</v>
      </c>
      <c r="I19" s="6" t="str">
        <f t="shared" si="2"/>
        <v/>
      </c>
      <c r="J19" s="1">
        <f t="shared" si="10"/>
        <v>0</v>
      </c>
      <c r="K19" s="6" t="str">
        <f t="shared" si="3"/>
        <v/>
      </c>
      <c r="L19" s="1">
        <f t="shared" si="10"/>
        <v>0</v>
      </c>
      <c r="M19" s="6" t="str">
        <f t="shared" si="4"/>
        <v/>
      </c>
      <c r="N19" s="1">
        <f t="shared" si="11"/>
        <v>0</v>
      </c>
      <c r="O19" s="6" t="str">
        <f t="shared" si="5"/>
        <v/>
      </c>
      <c r="P19" s="1">
        <f t="shared" si="12"/>
        <v>0</v>
      </c>
      <c r="Q19" s="6" t="str">
        <f t="shared" si="6"/>
        <v/>
      </c>
      <c r="R19" s="1">
        <f t="shared" si="13"/>
        <v>0</v>
      </c>
      <c r="S19" s="6" t="str">
        <f t="shared" si="7"/>
        <v/>
      </c>
    </row>
    <row r="20" spans="1:37" x14ac:dyDescent="0.2">
      <c r="A20" t="str">
        <f>generale!A20</f>
        <v xml:space="preserve">Ausonia </v>
      </c>
      <c r="B20" s="3">
        <f>generale!E20</f>
        <v>0</v>
      </c>
      <c r="D20" s="1">
        <f t="shared" si="9"/>
        <v>0</v>
      </c>
      <c r="E20" s="6" t="str">
        <f t="shared" si="0"/>
        <v/>
      </c>
      <c r="F20" s="1">
        <f t="shared" si="10"/>
        <v>0</v>
      </c>
      <c r="G20" s="6" t="str">
        <f t="shared" si="1"/>
        <v/>
      </c>
      <c r="H20" s="1">
        <f t="shared" si="10"/>
        <v>0</v>
      </c>
      <c r="I20" s="6" t="str">
        <f t="shared" si="2"/>
        <v/>
      </c>
      <c r="J20" s="1">
        <f t="shared" si="10"/>
        <v>0</v>
      </c>
      <c r="K20" s="6" t="str">
        <f t="shared" si="3"/>
        <v/>
      </c>
      <c r="L20" s="1">
        <f t="shared" si="10"/>
        <v>0</v>
      </c>
      <c r="M20" s="6" t="str">
        <f t="shared" si="4"/>
        <v/>
      </c>
      <c r="N20" s="1">
        <f t="shared" si="11"/>
        <v>0</v>
      </c>
      <c r="O20" s="6" t="str">
        <f t="shared" si="5"/>
        <v/>
      </c>
      <c r="P20" s="1">
        <f t="shared" si="12"/>
        <v>0</v>
      </c>
      <c r="Q20" s="6" t="str">
        <f t="shared" si="6"/>
        <v/>
      </c>
      <c r="R20" s="1">
        <f t="shared" si="13"/>
        <v>0</v>
      </c>
      <c r="S20" s="6" t="str">
        <f t="shared" si="7"/>
        <v/>
      </c>
    </row>
    <row r="21" spans="1:37" x14ac:dyDescent="0.2">
      <c r="A21" t="str">
        <f>generale!A21</f>
        <v>Baggio 2</v>
      </c>
      <c r="B21" s="3">
        <f>generale!E21</f>
        <v>0</v>
      </c>
      <c r="D21" s="1">
        <f t="shared" si="9"/>
        <v>0</v>
      </c>
      <c r="E21" s="6" t="str">
        <f t="shared" si="0"/>
        <v/>
      </c>
      <c r="F21" s="1">
        <f t="shared" si="10"/>
        <v>0</v>
      </c>
      <c r="G21" s="6" t="str">
        <f t="shared" si="1"/>
        <v/>
      </c>
      <c r="H21" s="1">
        <f t="shared" si="10"/>
        <v>0</v>
      </c>
      <c r="I21" s="6" t="str">
        <f t="shared" si="2"/>
        <v/>
      </c>
      <c r="J21" s="1">
        <f t="shared" si="10"/>
        <v>0</v>
      </c>
      <c r="K21" s="6" t="str">
        <f t="shared" si="3"/>
        <v/>
      </c>
      <c r="L21" s="1">
        <f t="shared" si="10"/>
        <v>0</v>
      </c>
      <c r="M21" s="6" t="str">
        <f t="shared" si="4"/>
        <v/>
      </c>
      <c r="N21" s="1">
        <f t="shared" si="11"/>
        <v>0</v>
      </c>
      <c r="O21" s="6" t="str">
        <f t="shared" si="5"/>
        <v/>
      </c>
      <c r="P21" s="1">
        <f t="shared" si="12"/>
        <v>0</v>
      </c>
      <c r="Q21" s="6" t="str">
        <f t="shared" si="6"/>
        <v/>
      </c>
      <c r="R21" s="1">
        <f t="shared" si="13"/>
        <v>0</v>
      </c>
      <c r="S21" s="6" t="str">
        <f t="shared" si="7"/>
        <v/>
      </c>
    </row>
    <row r="22" spans="1:37" x14ac:dyDescent="0.2">
      <c r="A22" t="str">
        <f>generale!A22</f>
        <v>Baranzatese</v>
      </c>
      <c r="B22" s="3">
        <f>generale!E22</f>
        <v>0</v>
      </c>
      <c r="D22" s="1">
        <f t="shared" si="9"/>
        <v>0</v>
      </c>
      <c r="E22" s="6" t="str">
        <f t="shared" si="0"/>
        <v/>
      </c>
      <c r="F22" s="1">
        <f t="shared" si="10"/>
        <v>0</v>
      </c>
      <c r="G22" s="6" t="str">
        <f t="shared" si="1"/>
        <v/>
      </c>
      <c r="H22" s="1">
        <f t="shared" si="10"/>
        <v>0</v>
      </c>
      <c r="I22" s="6" t="str">
        <f t="shared" si="2"/>
        <v/>
      </c>
      <c r="J22" s="1">
        <f t="shared" si="10"/>
        <v>0</v>
      </c>
      <c r="K22" s="6" t="str">
        <f t="shared" si="3"/>
        <v/>
      </c>
      <c r="L22" s="1">
        <f t="shared" si="10"/>
        <v>0</v>
      </c>
      <c r="M22" s="6" t="str">
        <f t="shared" si="4"/>
        <v/>
      </c>
      <c r="N22" s="1">
        <f t="shared" si="11"/>
        <v>0</v>
      </c>
      <c r="O22" s="6" t="str">
        <f t="shared" si="5"/>
        <v/>
      </c>
      <c r="P22" s="1">
        <f t="shared" si="12"/>
        <v>0</v>
      </c>
      <c r="Q22" s="6" t="str">
        <f t="shared" si="6"/>
        <v/>
      </c>
      <c r="R22" s="1">
        <f t="shared" si="13"/>
        <v>0</v>
      </c>
      <c r="S22" s="6" t="str">
        <f t="shared" si="7"/>
        <v/>
      </c>
    </row>
    <row r="23" spans="1:37" x14ac:dyDescent="0.2">
      <c r="A23" t="str">
        <f>generale!A23</f>
        <v xml:space="preserve">Bareggio </v>
      </c>
      <c r="B23" s="3">
        <f>generale!E23</f>
        <v>0</v>
      </c>
      <c r="D23" s="1">
        <f t="shared" si="9"/>
        <v>0</v>
      </c>
      <c r="E23" s="6" t="str">
        <f t="shared" si="0"/>
        <v/>
      </c>
      <c r="F23" s="1">
        <f t="shared" si="10"/>
        <v>0</v>
      </c>
      <c r="G23" s="6" t="str">
        <f t="shared" si="1"/>
        <v/>
      </c>
      <c r="H23" s="1">
        <f t="shared" si="10"/>
        <v>0</v>
      </c>
      <c r="I23" s="6" t="str">
        <f t="shared" si="2"/>
        <v/>
      </c>
      <c r="J23" s="1">
        <f t="shared" si="10"/>
        <v>0</v>
      </c>
      <c r="K23" s="6" t="str">
        <f t="shared" si="3"/>
        <v/>
      </c>
      <c r="L23" s="1">
        <f t="shared" si="10"/>
        <v>0</v>
      </c>
      <c r="M23" s="6" t="str">
        <f t="shared" si="4"/>
        <v/>
      </c>
      <c r="N23" s="1">
        <f t="shared" si="11"/>
        <v>0</v>
      </c>
      <c r="O23" s="6" t="str">
        <f t="shared" si="5"/>
        <v/>
      </c>
      <c r="P23" s="1">
        <f t="shared" si="12"/>
        <v>0</v>
      </c>
      <c r="Q23" s="6" t="str">
        <f t="shared" si="6"/>
        <v/>
      </c>
      <c r="R23" s="1">
        <f t="shared" si="13"/>
        <v>0</v>
      </c>
      <c r="S23" s="6" t="str">
        <f t="shared" si="7"/>
        <v/>
      </c>
    </row>
    <row r="24" spans="1:37" x14ac:dyDescent="0.2">
      <c r="A24" t="str">
        <f>generale!A24</f>
        <v>Barona</v>
      </c>
      <c r="B24" s="3">
        <f>generale!E24</f>
        <v>0</v>
      </c>
      <c r="D24" s="1">
        <f t="shared" si="9"/>
        <v>0</v>
      </c>
      <c r="E24" s="6" t="str">
        <f t="shared" si="0"/>
        <v/>
      </c>
      <c r="F24" s="1">
        <f t="shared" si="10"/>
        <v>0</v>
      </c>
      <c r="G24" s="6" t="str">
        <f t="shared" si="1"/>
        <v/>
      </c>
      <c r="H24" s="1">
        <f t="shared" si="10"/>
        <v>0</v>
      </c>
      <c r="I24" s="6" t="str">
        <f t="shared" si="2"/>
        <v/>
      </c>
      <c r="J24" s="1">
        <f t="shared" si="10"/>
        <v>0</v>
      </c>
      <c r="K24" s="6" t="str">
        <f t="shared" si="3"/>
        <v/>
      </c>
      <c r="L24" s="1">
        <f t="shared" si="10"/>
        <v>0</v>
      </c>
      <c r="M24" s="6" t="str">
        <f t="shared" si="4"/>
        <v/>
      </c>
      <c r="N24" s="1">
        <f t="shared" si="11"/>
        <v>0</v>
      </c>
      <c r="O24" s="6" t="str">
        <f t="shared" si="5"/>
        <v/>
      </c>
      <c r="P24" s="1">
        <f t="shared" si="12"/>
        <v>0</v>
      </c>
      <c r="Q24" s="6" t="str">
        <f t="shared" si="6"/>
        <v/>
      </c>
      <c r="R24" s="1">
        <f t="shared" si="13"/>
        <v>0</v>
      </c>
      <c r="S24" s="6" t="str">
        <f t="shared" si="7"/>
        <v/>
      </c>
    </row>
    <row r="25" spans="1:37" x14ac:dyDescent="0.2">
      <c r="A25" t="str">
        <f>generale!A25</f>
        <v>Basiglio MI3</v>
      </c>
      <c r="B25" s="3">
        <f>generale!E25</f>
        <v>0</v>
      </c>
      <c r="D25" s="1">
        <f t="shared" si="9"/>
        <v>0</v>
      </c>
      <c r="E25" s="6" t="str">
        <f t="shared" si="0"/>
        <v/>
      </c>
      <c r="F25" s="1">
        <f t="shared" si="10"/>
        <v>0</v>
      </c>
      <c r="G25" s="6" t="str">
        <f t="shared" si="1"/>
        <v/>
      </c>
      <c r="H25" s="1">
        <f t="shared" si="10"/>
        <v>0</v>
      </c>
      <c r="I25" s="6" t="str">
        <f t="shared" si="2"/>
        <v/>
      </c>
      <c r="J25" s="1">
        <f t="shared" si="10"/>
        <v>0</v>
      </c>
      <c r="K25" s="6" t="str">
        <f t="shared" si="3"/>
        <v/>
      </c>
      <c r="L25" s="1">
        <f t="shared" si="10"/>
        <v>0</v>
      </c>
      <c r="M25" s="6" t="str">
        <f t="shared" si="4"/>
        <v/>
      </c>
      <c r="N25" s="1">
        <f t="shared" si="11"/>
        <v>0</v>
      </c>
      <c r="O25" s="6" t="str">
        <f t="shared" si="5"/>
        <v/>
      </c>
      <c r="P25" s="1">
        <f t="shared" si="12"/>
        <v>0</v>
      </c>
      <c r="Q25" s="6" t="str">
        <f t="shared" si="6"/>
        <v/>
      </c>
      <c r="R25" s="1">
        <f t="shared" si="13"/>
        <v>0</v>
      </c>
      <c r="S25" s="6" t="str">
        <f t="shared" si="7"/>
        <v/>
      </c>
    </row>
    <row r="26" spans="1:37" x14ac:dyDescent="0.2">
      <c r="A26" t="str">
        <f>generale!A26</f>
        <v>Bollatese</v>
      </c>
      <c r="B26" s="3">
        <f>generale!E26</f>
        <v>0</v>
      </c>
      <c r="D26" s="1">
        <f t="shared" si="9"/>
        <v>0</v>
      </c>
      <c r="E26" s="6" t="str">
        <f t="shared" si="0"/>
        <v/>
      </c>
      <c r="F26" s="1">
        <f t="shared" si="10"/>
        <v>0</v>
      </c>
      <c r="G26" s="6" t="str">
        <f t="shared" si="1"/>
        <v/>
      </c>
      <c r="H26" s="1">
        <f t="shared" si="10"/>
        <v>0</v>
      </c>
      <c r="I26" s="6" t="str">
        <f t="shared" si="2"/>
        <v/>
      </c>
      <c r="J26" s="1">
        <f t="shared" si="10"/>
        <v>0</v>
      </c>
      <c r="K26" s="6" t="str">
        <f t="shared" si="3"/>
        <v/>
      </c>
      <c r="L26" s="1">
        <f t="shared" si="10"/>
        <v>0</v>
      </c>
      <c r="M26" s="6" t="str">
        <f t="shared" si="4"/>
        <v/>
      </c>
      <c r="N26" s="1">
        <f t="shared" si="11"/>
        <v>0</v>
      </c>
      <c r="O26" s="6" t="str">
        <f t="shared" si="5"/>
        <v/>
      </c>
      <c r="P26" s="1">
        <f t="shared" si="12"/>
        <v>0</v>
      </c>
      <c r="Q26" s="6" t="str">
        <f t="shared" si="6"/>
        <v/>
      </c>
      <c r="R26" s="1">
        <f t="shared" si="13"/>
        <v>0</v>
      </c>
      <c r="S26" s="6" t="str">
        <f t="shared" si="7"/>
        <v/>
      </c>
    </row>
    <row r="27" spans="1:37" x14ac:dyDescent="0.2">
      <c r="A27" t="str">
        <f>generale!A27</f>
        <v>Bonola</v>
      </c>
      <c r="B27" s="3">
        <f>generale!E27</f>
        <v>0</v>
      </c>
      <c r="D27" s="1">
        <f t="shared" si="9"/>
        <v>0</v>
      </c>
      <c r="E27" s="6" t="str">
        <f t="shared" si="0"/>
        <v/>
      </c>
      <c r="F27" s="1">
        <f t="shared" si="10"/>
        <v>0</v>
      </c>
      <c r="G27" s="6" t="str">
        <f t="shared" si="1"/>
        <v/>
      </c>
      <c r="H27" s="1">
        <f t="shared" si="10"/>
        <v>0</v>
      </c>
      <c r="I27" s="6" t="str">
        <f t="shared" si="2"/>
        <v/>
      </c>
      <c r="J27" s="1">
        <f t="shared" si="10"/>
        <v>0</v>
      </c>
      <c r="K27" s="6" t="str">
        <f t="shared" si="3"/>
        <v/>
      </c>
      <c r="L27" s="1">
        <f t="shared" si="10"/>
        <v>0</v>
      </c>
      <c r="M27" s="6" t="str">
        <f t="shared" si="4"/>
        <v/>
      </c>
      <c r="N27" s="1">
        <f t="shared" si="11"/>
        <v>0</v>
      </c>
      <c r="O27" s="6" t="str">
        <f t="shared" si="5"/>
        <v/>
      </c>
      <c r="P27" s="1">
        <f t="shared" si="12"/>
        <v>0</v>
      </c>
      <c r="Q27" s="6" t="str">
        <f t="shared" si="6"/>
        <v/>
      </c>
      <c r="R27" s="1">
        <f t="shared" si="13"/>
        <v>0</v>
      </c>
      <c r="S27" s="6" t="str">
        <f t="shared" si="7"/>
        <v/>
      </c>
    </row>
    <row r="28" spans="1:37" x14ac:dyDescent="0.2">
      <c r="A28" t="str">
        <f>generale!A28</f>
        <v>Borgolombardo</v>
      </c>
      <c r="B28" s="3">
        <f>generale!E28</f>
        <v>0</v>
      </c>
      <c r="D28" s="1">
        <f t="shared" si="9"/>
        <v>0</v>
      </c>
      <c r="E28" s="6" t="str">
        <f t="shared" si="0"/>
        <v/>
      </c>
      <c r="F28" s="1">
        <f t="shared" si="10"/>
        <v>0</v>
      </c>
      <c r="G28" s="6" t="str">
        <f t="shared" si="1"/>
        <v/>
      </c>
      <c r="H28" s="1">
        <f t="shared" si="10"/>
        <v>0</v>
      </c>
      <c r="I28" s="6" t="str">
        <f t="shared" si="2"/>
        <v/>
      </c>
      <c r="J28" s="1">
        <f t="shared" si="10"/>
        <v>0</v>
      </c>
      <c r="K28" s="6" t="str">
        <f t="shared" si="3"/>
        <v/>
      </c>
      <c r="L28" s="1">
        <f t="shared" si="10"/>
        <v>0</v>
      </c>
      <c r="M28" s="6" t="str">
        <f t="shared" si="4"/>
        <v/>
      </c>
      <c r="N28" s="1">
        <f t="shared" si="11"/>
        <v>0</v>
      </c>
      <c r="O28" s="6" t="str">
        <f t="shared" si="5"/>
        <v/>
      </c>
      <c r="P28" s="1">
        <f t="shared" si="12"/>
        <v>0</v>
      </c>
      <c r="Q28" s="6" t="str">
        <f t="shared" si="6"/>
        <v/>
      </c>
      <c r="R28" s="1">
        <f t="shared" si="13"/>
        <v>0</v>
      </c>
      <c r="S28" s="6" t="str">
        <f t="shared" si="7"/>
        <v/>
      </c>
    </row>
    <row r="29" spans="1:37" x14ac:dyDescent="0.2">
      <c r="A29" t="str">
        <f>generale!A29</f>
        <v>Bresso</v>
      </c>
      <c r="B29" s="3">
        <f>generale!E29</f>
        <v>0</v>
      </c>
      <c r="D29" s="1">
        <f t="shared" si="9"/>
        <v>0</v>
      </c>
      <c r="E29" s="6" t="str">
        <f t="shared" si="0"/>
        <v/>
      </c>
      <c r="F29" s="1">
        <f t="shared" si="10"/>
        <v>0</v>
      </c>
      <c r="G29" s="6" t="str">
        <f t="shared" si="1"/>
        <v/>
      </c>
      <c r="H29" s="1">
        <f t="shared" si="10"/>
        <v>0</v>
      </c>
      <c r="I29" s="6" t="str">
        <f t="shared" si="2"/>
        <v/>
      </c>
      <c r="J29" s="1">
        <f t="shared" si="10"/>
        <v>0</v>
      </c>
      <c r="K29" s="6" t="str">
        <f t="shared" si="3"/>
        <v/>
      </c>
      <c r="L29" s="1">
        <f t="shared" si="10"/>
        <v>0</v>
      </c>
      <c r="M29" s="6" t="str">
        <f t="shared" si="4"/>
        <v/>
      </c>
      <c r="N29" s="1">
        <f t="shared" si="11"/>
        <v>0</v>
      </c>
      <c r="O29" s="6" t="str">
        <f t="shared" si="5"/>
        <v/>
      </c>
      <c r="P29" s="1">
        <f t="shared" si="12"/>
        <v>0</v>
      </c>
      <c r="Q29" s="6" t="str">
        <f t="shared" si="6"/>
        <v/>
      </c>
      <c r="R29" s="1">
        <f t="shared" si="13"/>
        <v>0</v>
      </c>
      <c r="S29" s="6" t="str">
        <f t="shared" si="7"/>
        <v/>
      </c>
    </row>
    <row r="30" spans="1:37" x14ac:dyDescent="0.2">
      <c r="A30" t="str">
        <f>generale!A30</f>
        <v xml:space="preserve">Buccinasco </v>
      </c>
      <c r="B30" s="3">
        <f>generale!E30</f>
        <v>0</v>
      </c>
      <c r="D30" s="1">
        <f t="shared" si="9"/>
        <v>0</v>
      </c>
      <c r="E30" s="6" t="str">
        <f t="shared" si="0"/>
        <v/>
      </c>
      <c r="F30" s="1">
        <f t="shared" si="10"/>
        <v>0</v>
      </c>
      <c r="G30" s="6" t="str">
        <f t="shared" si="1"/>
        <v/>
      </c>
      <c r="H30" s="1">
        <f t="shared" si="10"/>
        <v>0</v>
      </c>
      <c r="I30" s="6" t="str">
        <f t="shared" si="2"/>
        <v/>
      </c>
      <c r="J30" s="1">
        <f t="shared" si="10"/>
        <v>0</v>
      </c>
      <c r="K30" s="6" t="str">
        <f t="shared" si="3"/>
        <v/>
      </c>
      <c r="L30" s="1">
        <f t="shared" si="10"/>
        <v>0</v>
      </c>
      <c r="M30" s="6" t="str">
        <f t="shared" si="4"/>
        <v/>
      </c>
      <c r="N30" s="1">
        <f t="shared" si="11"/>
        <v>0</v>
      </c>
      <c r="O30" s="6" t="str">
        <f t="shared" si="5"/>
        <v/>
      </c>
      <c r="P30" s="1">
        <f t="shared" si="12"/>
        <v>0</v>
      </c>
      <c r="Q30" s="6" t="str">
        <f t="shared" si="6"/>
        <v/>
      </c>
      <c r="R30" s="1">
        <f t="shared" si="13"/>
        <v>0</v>
      </c>
      <c r="S30" s="6" t="str">
        <f t="shared" si="7"/>
        <v/>
      </c>
    </row>
    <row r="31" spans="1:37" x14ac:dyDescent="0.2">
      <c r="A31" t="str">
        <f>generale!A31</f>
        <v>Calvairate</v>
      </c>
      <c r="B31" s="3">
        <f>generale!E31</f>
        <v>0</v>
      </c>
      <c r="D31" s="1">
        <f t="shared" si="9"/>
        <v>0</v>
      </c>
      <c r="E31" s="6" t="str">
        <f t="shared" si="0"/>
        <v/>
      </c>
      <c r="F31" s="1">
        <f t="shared" si="10"/>
        <v>0</v>
      </c>
      <c r="G31" s="6" t="str">
        <f t="shared" si="1"/>
        <v/>
      </c>
      <c r="H31" s="1">
        <f t="shared" si="10"/>
        <v>0</v>
      </c>
      <c r="I31" s="6" t="str">
        <f t="shared" si="2"/>
        <v/>
      </c>
      <c r="J31" s="1">
        <f t="shared" si="10"/>
        <v>0</v>
      </c>
      <c r="K31" s="6" t="str">
        <f t="shared" si="3"/>
        <v/>
      </c>
      <c r="L31" s="1">
        <f t="shared" si="10"/>
        <v>0</v>
      </c>
      <c r="M31" s="6" t="str">
        <f t="shared" si="4"/>
        <v/>
      </c>
      <c r="N31" s="1">
        <f t="shared" si="11"/>
        <v>0</v>
      </c>
      <c r="O31" s="6" t="str">
        <f t="shared" si="5"/>
        <v/>
      </c>
      <c r="P31" s="1">
        <f t="shared" si="12"/>
        <v>0</v>
      </c>
      <c r="Q31" s="6" t="str">
        <f t="shared" si="6"/>
        <v/>
      </c>
      <c r="R31" s="1">
        <f t="shared" si="13"/>
        <v>0</v>
      </c>
      <c r="S31" s="6" t="str">
        <f t="shared" si="7"/>
        <v/>
      </c>
    </row>
    <row r="32" spans="1:37" x14ac:dyDescent="0.2">
      <c r="A32" t="str">
        <f>generale!A32</f>
        <v>Casorate Primo</v>
      </c>
      <c r="B32" s="3">
        <f>generale!E32</f>
        <v>0</v>
      </c>
      <c r="D32" s="1">
        <f t="shared" si="9"/>
        <v>0</v>
      </c>
      <c r="E32" s="6" t="str">
        <f t="shared" si="0"/>
        <v/>
      </c>
      <c r="F32" s="1">
        <f t="shared" si="10"/>
        <v>0</v>
      </c>
      <c r="G32" s="6" t="str">
        <f t="shared" si="1"/>
        <v/>
      </c>
      <c r="H32" s="1">
        <f t="shared" si="10"/>
        <v>0</v>
      </c>
      <c r="I32" s="6" t="str">
        <f t="shared" si="2"/>
        <v/>
      </c>
      <c r="J32" s="1">
        <f t="shared" si="10"/>
        <v>0</v>
      </c>
      <c r="K32" s="6" t="str">
        <f t="shared" si="3"/>
        <v/>
      </c>
      <c r="L32" s="1">
        <f t="shared" si="10"/>
        <v>0</v>
      </c>
      <c r="M32" s="6" t="str">
        <f t="shared" si="4"/>
        <v/>
      </c>
      <c r="N32" s="1">
        <f t="shared" si="11"/>
        <v>0</v>
      </c>
      <c r="O32" s="6" t="str">
        <f t="shared" si="5"/>
        <v/>
      </c>
      <c r="P32" s="1">
        <f t="shared" si="12"/>
        <v>0</v>
      </c>
      <c r="Q32" s="6" t="str">
        <f t="shared" si="6"/>
        <v/>
      </c>
      <c r="R32" s="1">
        <f t="shared" si="13"/>
        <v>0</v>
      </c>
      <c r="S32" s="6" t="str">
        <f t="shared" si="7"/>
        <v/>
      </c>
    </row>
    <row r="33" spans="1:19" x14ac:dyDescent="0.2">
      <c r="A33" t="str">
        <f>generale!A33</f>
        <v>Cassina Nuova</v>
      </c>
      <c r="B33" s="3">
        <f>generale!E33</f>
        <v>0</v>
      </c>
      <c r="D33" s="1">
        <f t="shared" si="9"/>
        <v>0</v>
      </c>
      <c r="E33" s="6" t="str">
        <f t="shared" si="0"/>
        <v/>
      </c>
      <c r="F33" s="1">
        <f t="shared" si="10"/>
        <v>0</v>
      </c>
      <c r="G33" s="6" t="str">
        <f t="shared" si="1"/>
        <v/>
      </c>
      <c r="H33" s="1">
        <f t="shared" si="10"/>
        <v>0</v>
      </c>
      <c r="I33" s="6" t="str">
        <f t="shared" si="2"/>
        <v/>
      </c>
      <c r="J33" s="1">
        <f t="shared" si="10"/>
        <v>0</v>
      </c>
      <c r="K33" s="6" t="str">
        <f t="shared" si="3"/>
        <v/>
      </c>
      <c r="L33" s="1">
        <f t="shared" si="10"/>
        <v>0</v>
      </c>
      <c r="M33" s="6" t="str">
        <f t="shared" si="4"/>
        <v/>
      </c>
      <c r="N33" s="1">
        <f t="shared" si="11"/>
        <v>0</v>
      </c>
      <c r="O33" s="6" t="str">
        <f t="shared" si="5"/>
        <v/>
      </c>
      <c r="P33" s="1">
        <f t="shared" si="12"/>
        <v>0</v>
      </c>
      <c r="Q33" s="6" t="str">
        <f t="shared" si="6"/>
        <v/>
      </c>
      <c r="R33" s="1">
        <f t="shared" si="13"/>
        <v>0</v>
      </c>
      <c r="S33" s="6" t="str">
        <f t="shared" si="7"/>
        <v/>
      </c>
    </row>
    <row r="34" spans="1:19" x14ac:dyDescent="0.2">
      <c r="A34" t="str">
        <f>generale!A34</f>
        <v>Cavallino Bianco</v>
      </c>
      <c r="B34" s="3">
        <f>generale!E34</f>
        <v>0</v>
      </c>
      <c r="D34" s="1">
        <f t="shared" si="9"/>
        <v>0</v>
      </c>
      <c r="E34" s="6" t="str">
        <f t="shared" si="0"/>
        <v/>
      </c>
      <c r="F34" s="1">
        <f t="shared" si="10"/>
        <v>0</v>
      </c>
      <c r="G34" s="6" t="str">
        <f t="shared" si="1"/>
        <v/>
      </c>
      <c r="H34" s="1">
        <f t="shared" si="10"/>
        <v>0</v>
      </c>
      <c r="I34" s="6" t="str">
        <f t="shared" si="2"/>
        <v/>
      </c>
      <c r="J34" s="1">
        <f t="shared" si="10"/>
        <v>0</v>
      </c>
      <c r="K34" s="6" t="str">
        <f t="shared" si="3"/>
        <v/>
      </c>
      <c r="L34" s="1">
        <f t="shared" si="10"/>
        <v>0</v>
      </c>
      <c r="M34" s="6" t="str">
        <f t="shared" si="4"/>
        <v/>
      </c>
      <c r="N34" s="1">
        <f t="shared" si="11"/>
        <v>0</v>
      </c>
      <c r="O34" s="6" t="str">
        <f t="shared" si="5"/>
        <v/>
      </c>
      <c r="P34" s="1">
        <f t="shared" si="12"/>
        <v>0</v>
      </c>
      <c r="Q34" s="6" t="str">
        <f t="shared" si="6"/>
        <v/>
      </c>
      <c r="R34" s="1">
        <f t="shared" si="13"/>
        <v>0</v>
      </c>
      <c r="S34" s="6" t="str">
        <f t="shared" si="7"/>
        <v/>
      </c>
    </row>
    <row r="35" spans="1:19" x14ac:dyDescent="0.2">
      <c r="A35" t="str">
        <f>generale!A35</f>
        <v>Centro Schiaffino</v>
      </c>
      <c r="B35" s="3">
        <f>generale!E35</f>
        <v>0</v>
      </c>
      <c r="D35" s="1">
        <f t="shared" si="9"/>
        <v>0</v>
      </c>
      <c r="E35" s="6" t="str">
        <f t="shared" si="0"/>
        <v/>
      </c>
      <c r="F35" s="1">
        <f t="shared" si="10"/>
        <v>0</v>
      </c>
      <c r="G35" s="6" t="str">
        <f t="shared" si="1"/>
        <v/>
      </c>
      <c r="H35" s="1">
        <f t="shared" si="10"/>
        <v>0</v>
      </c>
      <c r="I35" s="6" t="str">
        <f t="shared" si="2"/>
        <v/>
      </c>
      <c r="J35" s="1">
        <f t="shared" si="10"/>
        <v>0</v>
      </c>
      <c r="K35" s="6" t="str">
        <f t="shared" si="3"/>
        <v/>
      </c>
      <c r="L35" s="1">
        <f t="shared" si="10"/>
        <v>0</v>
      </c>
      <c r="M35" s="6" t="str">
        <f t="shared" si="4"/>
        <v/>
      </c>
      <c r="N35" s="1">
        <f t="shared" si="11"/>
        <v>0</v>
      </c>
      <c r="O35" s="6" t="str">
        <f t="shared" si="5"/>
        <v/>
      </c>
      <c r="P35" s="1">
        <f t="shared" si="12"/>
        <v>0</v>
      </c>
      <c r="Q35" s="6" t="str">
        <f t="shared" si="6"/>
        <v/>
      </c>
      <c r="R35" s="1">
        <f t="shared" si="13"/>
        <v>0</v>
      </c>
      <c r="S35" s="6" t="str">
        <f t="shared" si="7"/>
        <v/>
      </c>
    </row>
    <row r="36" spans="1:19" x14ac:dyDescent="0.2">
      <c r="A36" t="str">
        <f>generale!A36</f>
        <v>Centro Schuster</v>
      </c>
      <c r="B36" s="3">
        <f>generale!E36</f>
        <v>0</v>
      </c>
      <c r="D36" s="1">
        <f t="shared" si="9"/>
        <v>0</v>
      </c>
      <c r="E36" s="6" t="str">
        <f t="shared" si="0"/>
        <v/>
      </c>
      <c r="F36" s="1">
        <f t="shared" si="10"/>
        <v>0</v>
      </c>
      <c r="G36" s="6" t="str">
        <f t="shared" si="1"/>
        <v/>
      </c>
      <c r="H36" s="1">
        <f t="shared" si="10"/>
        <v>0</v>
      </c>
      <c r="I36" s="6" t="str">
        <f t="shared" si="2"/>
        <v/>
      </c>
      <c r="J36" s="1">
        <f t="shared" si="10"/>
        <v>0</v>
      </c>
      <c r="K36" s="6" t="str">
        <f t="shared" si="3"/>
        <v/>
      </c>
      <c r="L36" s="1">
        <f t="shared" si="10"/>
        <v>0</v>
      </c>
      <c r="M36" s="6" t="str">
        <f t="shared" si="4"/>
        <v/>
      </c>
      <c r="N36" s="1">
        <f t="shared" si="11"/>
        <v>0</v>
      </c>
      <c r="O36" s="6" t="str">
        <f t="shared" si="5"/>
        <v/>
      </c>
      <c r="P36" s="1">
        <f t="shared" si="12"/>
        <v>0</v>
      </c>
      <c r="Q36" s="6" t="str">
        <f t="shared" si="6"/>
        <v/>
      </c>
      <c r="R36" s="1">
        <f t="shared" si="13"/>
        <v>0</v>
      </c>
      <c r="S36" s="6" t="str">
        <f t="shared" si="7"/>
        <v/>
      </c>
    </row>
    <row r="37" spans="1:19" x14ac:dyDescent="0.2">
      <c r="A37" t="str">
        <f>generale!A37</f>
        <v>Cimiano</v>
      </c>
      <c r="B37" s="3">
        <f>generale!E37</f>
        <v>0</v>
      </c>
      <c r="D37" s="1">
        <f t="shared" si="9"/>
        <v>0</v>
      </c>
      <c r="E37" s="6" t="str">
        <f t="shared" si="0"/>
        <v/>
      </c>
      <c r="F37" s="1">
        <f t="shared" si="10"/>
        <v>0</v>
      </c>
      <c r="G37" s="6" t="str">
        <f t="shared" si="1"/>
        <v/>
      </c>
      <c r="H37" s="1">
        <f t="shared" si="10"/>
        <v>0</v>
      </c>
      <c r="I37" s="6" t="str">
        <f t="shared" si="2"/>
        <v/>
      </c>
      <c r="J37" s="1">
        <f t="shared" si="10"/>
        <v>0</v>
      </c>
      <c r="K37" s="6" t="str">
        <f t="shared" si="3"/>
        <v/>
      </c>
      <c r="L37" s="1">
        <f t="shared" si="10"/>
        <v>0</v>
      </c>
      <c r="M37" s="6" t="str">
        <f t="shared" si="4"/>
        <v/>
      </c>
      <c r="N37" s="1">
        <f t="shared" si="11"/>
        <v>0</v>
      </c>
      <c r="O37" s="6" t="str">
        <f t="shared" si="5"/>
        <v/>
      </c>
      <c r="P37" s="1">
        <f t="shared" si="12"/>
        <v>0</v>
      </c>
      <c r="Q37" s="6" t="str">
        <f t="shared" si="6"/>
        <v/>
      </c>
      <c r="R37" s="1">
        <f t="shared" si="13"/>
        <v>0</v>
      </c>
      <c r="S37" s="6" t="str">
        <f t="shared" si="7"/>
        <v/>
      </c>
    </row>
    <row r="38" spans="1:19" x14ac:dyDescent="0.2">
      <c r="A38" t="str">
        <f>generale!A38</f>
        <v>Cinisello F.C.</v>
      </c>
      <c r="B38" s="3">
        <f>generale!E38</f>
        <v>0</v>
      </c>
      <c r="D38" s="1">
        <f t="shared" si="9"/>
        <v>0</v>
      </c>
      <c r="E38" s="6" t="str">
        <f t="shared" si="0"/>
        <v/>
      </c>
      <c r="F38" s="1">
        <f t="shared" si="10"/>
        <v>0</v>
      </c>
      <c r="G38" s="6" t="str">
        <f t="shared" si="1"/>
        <v/>
      </c>
      <c r="H38" s="1">
        <f t="shared" si="10"/>
        <v>0</v>
      </c>
      <c r="I38" s="6" t="str">
        <f t="shared" si="2"/>
        <v/>
      </c>
      <c r="J38" s="1">
        <f t="shared" si="10"/>
        <v>0</v>
      </c>
      <c r="K38" s="6" t="str">
        <f t="shared" si="3"/>
        <v/>
      </c>
      <c r="L38" s="1">
        <f t="shared" si="10"/>
        <v>0</v>
      </c>
      <c r="M38" s="6" t="str">
        <f t="shared" si="4"/>
        <v/>
      </c>
      <c r="N38" s="1">
        <f t="shared" si="11"/>
        <v>0</v>
      </c>
      <c r="O38" s="6" t="str">
        <f t="shared" si="5"/>
        <v/>
      </c>
      <c r="P38" s="1">
        <f t="shared" si="12"/>
        <v>0</v>
      </c>
      <c r="Q38" s="6" t="str">
        <f t="shared" si="6"/>
        <v/>
      </c>
      <c r="R38" s="1">
        <f t="shared" si="13"/>
        <v>0</v>
      </c>
      <c r="S38" s="6" t="str">
        <f t="shared" si="7"/>
        <v/>
      </c>
    </row>
    <row r="39" spans="1:19" x14ac:dyDescent="0.2">
      <c r="A39" t="str">
        <f>generale!A39</f>
        <v>Circolo Giovanile Bresso</v>
      </c>
      <c r="B39" s="3">
        <f>generale!E39</f>
        <v>0</v>
      </c>
      <c r="D39" s="1">
        <f t="shared" si="9"/>
        <v>0</v>
      </c>
      <c r="E39" s="6" t="str">
        <f t="shared" si="0"/>
        <v/>
      </c>
      <c r="F39" s="1">
        <f t="shared" si="10"/>
        <v>0</v>
      </c>
      <c r="G39" s="6" t="str">
        <f t="shared" si="1"/>
        <v/>
      </c>
      <c r="H39" s="1">
        <f t="shared" si="10"/>
        <v>0</v>
      </c>
      <c r="I39" s="6" t="str">
        <f t="shared" si="2"/>
        <v/>
      </c>
      <c r="J39" s="1">
        <f t="shared" si="10"/>
        <v>0</v>
      </c>
      <c r="K39" s="6" t="str">
        <f t="shared" si="3"/>
        <v/>
      </c>
      <c r="L39" s="1">
        <f t="shared" si="10"/>
        <v>0</v>
      </c>
      <c r="M39" s="6" t="str">
        <f t="shared" si="4"/>
        <v/>
      </c>
      <c r="N39" s="1">
        <f t="shared" si="11"/>
        <v>0</v>
      </c>
      <c r="O39" s="6" t="str">
        <f t="shared" si="5"/>
        <v/>
      </c>
      <c r="P39" s="1">
        <f t="shared" si="12"/>
        <v>0</v>
      </c>
      <c r="Q39" s="6" t="str">
        <f t="shared" si="6"/>
        <v/>
      </c>
      <c r="R39" s="1">
        <f t="shared" si="13"/>
        <v>0</v>
      </c>
      <c r="S39" s="6" t="str">
        <f t="shared" si="7"/>
        <v/>
      </c>
    </row>
    <row r="40" spans="1:19" x14ac:dyDescent="0.2">
      <c r="A40" t="str">
        <f>generale!A40</f>
        <v>Cisliano Academy</v>
      </c>
      <c r="B40" s="3">
        <f>generale!E40</f>
        <v>0</v>
      </c>
      <c r="D40" s="1">
        <f t="shared" si="9"/>
        <v>0</v>
      </c>
      <c r="E40" s="6" t="str">
        <f t="shared" si="0"/>
        <v/>
      </c>
      <c r="F40" s="1">
        <f t="shared" si="10"/>
        <v>0</v>
      </c>
      <c r="G40" s="6" t="str">
        <f t="shared" si="1"/>
        <v/>
      </c>
      <c r="H40" s="1">
        <f t="shared" si="10"/>
        <v>0</v>
      </c>
      <c r="I40" s="6" t="str">
        <f t="shared" si="2"/>
        <v/>
      </c>
      <c r="J40" s="1">
        <f t="shared" si="10"/>
        <v>0</v>
      </c>
      <c r="K40" s="6" t="str">
        <f t="shared" si="3"/>
        <v/>
      </c>
      <c r="L40" s="1">
        <f t="shared" si="10"/>
        <v>0</v>
      </c>
      <c r="M40" s="6" t="str">
        <f t="shared" si="4"/>
        <v/>
      </c>
      <c r="N40" s="1">
        <f t="shared" si="11"/>
        <v>0</v>
      </c>
      <c r="O40" s="6" t="str">
        <f t="shared" si="5"/>
        <v/>
      </c>
      <c r="P40" s="1">
        <f t="shared" si="12"/>
        <v>0</v>
      </c>
      <c r="Q40" s="6" t="str">
        <f t="shared" si="6"/>
        <v/>
      </c>
      <c r="R40" s="1">
        <f t="shared" si="13"/>
        <v>0</v>
      </c>
      <c r="S40" s="6" t="str">
        <f t="shared" si="7"/>
        <v/>
      </c>
    </row>
    <row r="41" spans="1:19" x14ac:dyDescent="0.2">
      <c r="A41" t="str">
        <f>generale!A41</f>
        <v>Città di Opera</v>
      </c>
      <c r="B41" s="3">
        <f>generale!E41</f>
        <v>0</v>
      </c>
      <c r="D41" s="1">
        <f t="shared" si="9"/>
        <v>0</v>
      </c>
      <c r="E41" s="6" t="str">
        <f t="shared" si="0"/>
        <v/>
      </c>
      <c r="F41" s="1">
        <f t="shared" si="10"/>
        <v>0</v>
      </c>
      <c r="G41" s="6" t="str">
        <f t="shared" si="1"/>
        <v/>
      </c>
      <c r="H41" s="1">
        <f t="shared" si="10"/>
        <v>0</v>
      </c>
      <c r="I41" s="6" t="str">
        <f t="shared" si="2"/>
        <v/>
      </c>
      <c r="J41" s="1">
        <f t="shared" si="10"/>
        <v>0</v>
      </c>
      <c r="K41" s="6" t="str">
        <f t="shared" si="3"/>
        <v/>
      </c>
      <c r="L41" s="1">
        <f t="shared" si="10"/>
        <v>0</v>
      </c>
      <c r="M41" s="6" t="str">
        <f t="shared" si="4"/>
        <v/>
      </c>
      <c r="N41" s="1">
        <f t="shared" si="11"/>
        <v>0</v>
      </c>
      <c r="O41" s="6" t="str">
        <f t="shared" si="5"/>
        <v/>
      </c>
      <c r="P41" s="1">
        <f t="shared" si="12"/>
        <v>0</v>
      </c>
      <c r="Q41" s="6" t="str">
        <f t="shared" si="6"/>
        <v/>
      </c>
      <c r="R41" s="1">
        <f t="shared" si="13"/>
        <v>0</v>
      </c>
      <c r="S41" s="6" t="str">
        <f t="shared" si="7"/>
        <v/>
      </c>
    </row>
    <row r="42" spans="1:19" x14ac:dyDescent="0.2">
      <c r="A42" t="str">
        <f>generale!A42</f>
        <v>Città di Segrate</v>
      </c>
      <c r="B42" s="3">
        <f>generale!E42</f>
        <v>0</v>
      </c>
      <c r="D42" s="1">
        <f t="shared" si="9"/>
        <v>0</v>
      </c>
      <c r="E42" s="6" t="str">
        <f t="shared" si="0"/>
        <v/>
      </c>
      <c r="F42" s="1">
        <f t="shared" si="10"/>
        <v>0</v>
      </c>
      <c r="G42" s="6" t="str">
        <f t="shared" si="1"/>
        <v/>
      </c>
      <c r="H42" s="1">
        <f t="shared" si="10"/>
        <v>0</v>
      </c>
      <c r="I42" s="6" t="str">
        <f t="shared" si="2"/>
        <v/>
      </c>
      <c r="J42" s="1">
        <f t="shared" si="10"/>
        <v>0</v>
      </c>
      <c r="K42" s="6" t="str">
        <f t="shared" si="3"/>
        <v/>
      </c>
      <c r="L42" s="1">
        <f t="shared" si="10"/>
        <v>0</v>
      </c>
      <c r="M42" s="6" t="str">
        <f t="shared" si="4"/>
        <v/>
      </c>
      <c r="N42" s="1">
        <f t="shared" si="11"/>
        <v>0</v>
      </c>
      <c r="O42" s="6" t="str">
        <f t="shared" si="5"/>
        <v/>
      </c>
      <c r="P42" s="1">
        <f t="shared" si="12"/>
        <v>0</v>
      </c>
      <c r="Q42" s="6" t="str">
        <f t="shared" si="6"/>
        <v/>
      </c>
      <c r="R42" s="1">
        <f t="shared" si="13"/>
        <v>0</v>
      </c>
      <c r="S42" s="6" t="str">
        <f t="shared" si="7"/>
        <v/>
      </c>
    </row>
    <row r="43" spans="1:19" x14ac:dyDescent="0.2">
      <c r="A43" t="str">
        <f>generale!A43</f>
        <v>Città di Sesto</v>
      </c>
      <c r="B43" s="3">
        <f>generale!E43</f>
        <v>0</v>
      </c>
      <c r="D43" s="1">
        <f t="shared" si="9"/>
        <v>0</v>
      </c>
      <c r="E43" s="6" t="str">
        <f t="shared" si="0"/>
        <v/>
      </c>
      <c r="F43" s="1">
        <f t="shared" si="10"/>
        <v>0</v>
      </c>
      <c r="G43" s="6" t="str">
        <f t="shared" si="1"/>
        <v/>
      </c>
      <c r="H43" s="1">
        <f t="shared" si="10"/>
        <v>0</v>
      </c>
      <c r="I43" s="6" t="str">
        <f t="shared" si="2"/>
        <v/>
      </c>
      <c r="J43" s="1">
        <f t="shared" si="10"/>
        <v>0</v>
      </c>
      <c r="K43" s="6" t="str">
        <f t="shared" si="3"/>
        <v/>
      </c>
      <c r="L43" s="1">
        <f t="shared" si="10"/>
        <v>0</v>
      </c>
      <c r="M43" s="6" t="str">
        <f t="shared" si="4"/>
        <v/>
      </c>
      <c r="N43" s="1">
        <f t="shared" si="11"/>
        <v>0</v>
      </c>
      <c r="O43" s="6" t="str">
        <f t="shared" si="5"/>
        <v/>
      </c>
      <c r="P43" s="1">
        <f t="shared" si="12"/>
        <v>0</v>
      </c>
      <c r="Q43" s="6" t="str">
        <f t="shared" si="6"/>
        <v/>
      </c>
      <c r="R43" s="1">
        <f t="shared" si="13"/>
        <v>0</v>
      </c>
      <c r="S43" s="6" t="str">
        <f t="shared" si="7"/>
        <v/>
      </c>
    </row>
    <row r="44" spans="1:19" x14ac:dyDescent="0.2">
      <c r="A44" t="str">
        <f>generale!A44</f>
        <v>Città di Vigevano</v>
      </c>
      <c r="B44" s="3">
        <f>generale!E44</f>
        <v>0</v>
      </c>
      <c r="D44" s="1">
        <f t="shared" si="9"/>
        <v>0</v>
      </c>
      <c r="E44" s="6" t="str">
        <f t="shared" si="0"/>
        <v/>
      </c>
      <c r="F44" s="1">
        <f t="shared" si="10"/>
        <v>0</v>
      </c>
      <c r="G44" s="6" t="str">
        <f t="shared" si="1"/>
        <v/>
      </c>
      <c r="H44" s="1">
        <f t="shared" si="10"/>
        <v>0</v>
      </c>
      <c r="I44" s="6" t="str">
        <f t="shared" si="2"/>
        <v/>
      </c>
      <c r="J44" s="1">
        <f t="shared" si="10"/>
        <v>0</v>
      </c>
      <c r="K44" s="6" t="str">
        <f t="shared" si="3"/>
        <v/>
      </c>
      <c r="L44" s="1">
        <f t="shared" si="10"/>
        <v>0</v>
      </c>
      <c r="M44" s="6" t="str">
        <f t="shared" si="4"/>
        <v/>
      </c>
      <c r="N44" s="1">
        <f t="shared" si="11"/>
        <v>0</v>
      </c>
      <c r="O44" s="6" t="str">
        <f t="shared" si="5"/>
        <v/>
      </c>
      <c r="P44" s="1">
        <f t="shared" si="12"/>
        <v>0</v>
      </c>
      <c r="Q44" s="6" t="str">
        <f t="shared" si="6"/>
        <v/>
      </c>
      <c r="R44" s="1">
        <f t="shared" si="13"/>
        <v>0</v>
      </c>
      <c r="S44" s="6" t="str">
        <f t="shared" si="7"/>
        <v/>
      </c>
    </row>
    <row r="45" spans="1:19" x14ac:dyDescent="0.2">
      <c r="A45" t="str">
        <f>generale!A45</f>
        <v>Club Milano</v>
      </c>
      <c r="B45" s="3">
        <f>generale!E45</f>
        <v>0</v>
      </c>
      <c r="D45" s="1">
        <f t="shared" si="9"/>
        <v>0</v>
      </c>
      <c r="E45" s="6" t="str">
        <f t="shared" si="0"/>
        <v/>
      </c>
      <c r="F45" s="1">
        <f t="shared" si="10"/>
        <v>0</v>
      </c>
      <c r="G45" s="6" t="str">
        <f t="shared" si="1"/>
        <v/>
      </c>
      <c r="H45" s="1">
        <f t="shared" si="10"/>
        <v>0</v>
      </c>
      <c r="I45" s="6" t="str">
        <f t="shared" si="2"/>
        <v/>
      </c>
      <c r="J45" s="1">
        <f t="shared" si="10"/>
        <v>0</v>
      </c>
      <c r="K45" s="6" t="str">
        <f t="shared" si="3"/>
        <v/>
      </c>
      <c r="L45" s="1">
        <f t="shared" si="10"/>
        <v>0</v>
      </c>
      <c r="M45" s="6" t="str">
        <f t="shared" si="4"/>
        <v/>
      </c>
      <c r="N45" s="1">
        <f t="shared" si="11"/>
        <v>0</v>
      </c>
      <c r="O45" s="6" t="str">
        <f t="shared" si="5"/>
        <v/>
      </c>
      <c r="P45" s="1">
        <f t="shared" si="12"/>
        <v>0</v>
      </c>
      <c r="Q45" s="6" t="str">
        <f t="shared" si="6"/>
        <v/>
      </c>
      <c r="R45" s="1">
        <f t="shared" si="13"/>
        <v>0</v>
      </c>
      <c r="S45" s="6" t="str">
        <f t="shared" si="7"/>
        <v/>
      </c>
    </row>
    <row r="46" spans="1:19" x14ac:dyDescent="0.2">
      <c r="A46" t="str">
        <f>generale!A46</f>
        <v>Cob 91</v>
      </c>
      <c r="B46" s="3">
        <f>generale!E46</f>
        <v>0</v>
      </c>
      <c r="D46" s="1">
        <f t="shared" si="9"/>
        <v>0</v>
      </c>
      <c r="E46" s="6" t="str">
        <f t="shared" si="0"/>
        <v/>
      </c>
      <c r="F46" s="1">
        <f t="shared" si="10"/>
        <v>0</v>
      </c>
      <c r="G46" s="6" t="str">
        <f t="shared" si="1"/>
        <v/>
      </c>
      <c r="H46" s="1">
        <f t="shared" si="10"/>
        <v>0</v>
      </c>
      <c r="I46" s="6" t="str">
        <f t="shared" si="2"/>
        <v/>
      </c>
      <c r="J46" s="1">
        <f t="shared" si="10"/>
        <v>0</v>
      </c>
      <c r="K46" s="6" t="str">
        <f t="shared" si="3"/>
        <v/>
      </c>
      <c r="L46" s="1">
        <f t="shared" si="10"/>
        <v>0</v>
      </c>
      <c r="M46" s="6" t="str">
        <f t="shared" si="4"/>
        <v/>
      </c>
      <c r="N46" s="1">
        <f t="shared" si="11"/>
        <v>0</v>
      </c>
      <c r="O46" s="6" t="str">
        <f t="shared" si="5"/>
        <v/>
      </c>
      <c r="P46" s="1">
        <f t="shared" si="12"/>
        <v>0</v>
      </c>
      <c r="Q46" s="6" t="str">
        <f t="shared" si="6"/>
        <v/>
      </c>
      <c r="R46" s="1">
        <f t="shared" si="13"/>
        <v>0</v>
      </c>
      <c r="S46" s="6" t="str">
        <f t="shared" si="7"/>
        <v/>
      </c>
    </row>
    <row r="47" spans="1:19" x14ac:dyDescent="0.2">
      <c r="A47" t="str">
        <f>generale!A47</f>
        <v xml:space="preserve">Cologno </v>
      </c>
      <c r="B47" s="3">
        <f>generale!E47</f>
        <v>0</v>
      </c>
      <c r="D47" s="1">
        <f t="shared" si="9"/>
        <v>0</v>
      </c>
      <c r="E47" s="6" t="str">
        <f t="shared" si="0"/>
        <v/>
      </c>
      <c r="F47" s="1">
        <f t="shared" si="10"/>
        <v>0</v>
      </c>
      <c r="G47" s="6" t="str">
        <f t="shared" si="1"/>
        <v/>
      </c>
      <c r="H47" s="1">
        <f t="shared" si="10"/>
        <v>0</v>
      </c>
      <c r="I47" s="6" t="str">
        <f t="shared" si="2"/>
        <v/>
      </c>
      <c r="J47" s="1">
        <f t="shared" si="10"/>
        <v>0</v>
      </c>
      <c r="K47" s="6" t="str">
        <f t="shared" si="3"/>
        <v/>
      </c>
      <c r="L47" s="1">
        <f t="shared" si="10"/>
        <v>0</v>
      </c>
      <c r="M47" s="6" t="str">
        <f t="shared" si="4"/>
        <v/>
      </c>
      <c r="N47" s="1">
        <f t="shared" si="11"/>
        <v>0</v>
      </c>
      <c r="O47" s="6" t="str">
        <f t="shared" si="5"/>
        <v/>
      </c>
      <c r="P47" s="1">
        <f t="shared" si="12"/>
        <v>0</v>
      </c>
      <c r="Q47" s="6" t="str">
        <f t="shared" si="6"/>
        <v/>
      </c>
      <c r="R47" s="1">
        <f t="shared" si="13"/>
        <v>0</v>
      </c>
      <c r="S47" s="6" t="str">
        <f t="shared" si="7"/>
        <v/>
      </c>
    </row>
    <row r="48" spans="1:19" x14ac:dyDescent="0.2">
      <c r="A48" t="str">
        <f>generale!A48</f>
        <v>Corbetta</v>
      </c>
      <c r="B48" s="3">
        <f>generale!E48</f>
        <v>0</v>
      </c>
      <c r="D48" s="1">
        <f t="shared" si="9"/>
        <v>0</v>
      </c>
      <c r="E48" s="6" t="str">
        <f t="shared" si="0"/>
        <v/>
      </c>
      <c r="F48" s="1">
        <f t="shared" si="10"/>
        <v>0</v>
      </c>
      <c r="G48" s="6" t="str">
        <f t="shared" si="1"/>
        <v/>
      </c>
      <c r="H48" s="1">
        <f t="shared" si="10"/>
        <v>0</v>
      </c>
      <c r="I48" s="6" t="str">
        <f t="shared" si="2"/>
        <v/>
      </c>
      <c r="J48" s="1">
        <f t="shared" si="10"/>
        <v>0</v>
      </c>
      <c r="K48" s="6" t="str">
        <f t="shared" si="3"/>
        <v/>
      </c>
      <c r="L48" s="1">
        <f t="shared" si="10"/>
        <v>0</v>
      </c>
      <c r="M48" s="6" t="str">
        <f t="shared" si="4"/>
        <v/>
      </c>
      <c r="N48" s="1">
        <f t="shared" si="11"/>
        <v>0</v>
      </c>
      <c r="O48" s="6" t="str">
        <f t="shared" si="5"/>
        <v/>
      </c>
      <c r="P48" s="1">
        <f t="shared" si="12"/>
        <v>0</v>
      </c>
      <c r="Q48" s="6" t="str">
        <f t="shared" si="6"/>
        <v/>
      </c>
      <c r="R48" s="1">
        <f t="shared" si="13"/>
        <v>0</v>
      </c>
      <c r="S48" s="6" t="str">
        <f t="shared" si="7"/>
        <v/>
      </c>
    </row>
    <row r="49" spans="1:19" x14ac:dyDescent="0.2">
      <c r="A49" t="str">
        <f>generale!A49</f>
        <v>Devils</v>
      </c>
      <c r="B49" s="3">
        <f>generale!E49</f>
        <v>0</v>
      </c>
      <c r="D49" s="1">
        <f t="shared" si="9"/>
        <v>0</v>
      </c>
      <c r="E49" s="6" t="str">
        <f t="shared" si="0"/>
        <v/>
      </c>
      <c r="F49" s="1">
        <f t="shared" si="10"/>
        <v>0</v>
      </c>
      <c r="G49" s="6" t="str">
        <f t="shared" si="1"/>
        <v/>
      </c>
      <c r="H49" s="1">
        <f t="shared" si="10"/>
        <v>0</v>
      </c>
      <c r="I49" s="6" t="str">
        <f t="shared" si="2"/>
        <v/>
      </c>
      <c r="J49" s="1">
        <f t="shared" si="10"/>
        <v>0</v>
      </c>
      <c r="K49" s="6" t="str">
        <f t="shared" si="3"/>
        <v/>
      </c>
      <c r="L49" s="1">
        <f t="shared" si="10"/>
        <v>0</v>
      </c>
      <c r="M49" s="6" t="str">
        <f t="shared" si="4"/>
        <v/>
      </c>
      <c r="N49" s="1">
        <f t="shared" si="11"/>
        <v>0</v>
      </c>
      <c r="O49" s="6" t="str">
        <f t="shared" si="5"/>
        <v/>
      </c>
      <c r="P49" s="1">
        <f t="shared" si="12"/>
        <v>0</v>
      </c>
      <c r="Q49" s="6" t="str">
        <f t="shared" si="6"/>
        <v/>
      </c>
      <c r="R49" s="1">
        <f t="shared" si="13"/>
        <v>0</v>
      </c>
      <c r="S49" s="6" t="str">
        <f t="shared" si="7"/>
        <v/>
      </c>
    </row>
    <row r="50" spans="1:19" x14ac:dyDescent="0.2">
      <c r="A50" t="str">
        <f>generale!A50</f>
        <v>Dragon Goal</v>
      </c>
      <c r="B50" s="3">
        <f>generale!E50</f>
        <v>0</v>
      </c>
      <c r="D50" s="1">
        <f t="shared" si="9"/>
        <v>0</v>
      </c>
      <c r="E50" s="6" t="str">
        <f t="shared" si="0"/>
        <v/>
      </c>
      <c r="F50" s="1">
        <f t="shared" si="10"/>
        <v>0</v>
      </c>
      <c r="G50" s="6" t="str">
        <f t="shared" si="1"/>
        <v/>
      </c>
      <c r="H50" s="1">
        <f t="shared" si="10"/>
        <v>0</v>
      </c>
      <c r="I50" s="6" t="str">
        <f t="shared" si="2"/>
        <v/>
      </c>
      <c r="J50" s="1">
        <f t="shared" si="10"/>
        <v>0</v>
      </c>
      <c r="K50" s="6" t="str">
        <f t="shared" si="3"/>
        <v/>
      </c>
      <c r="L50" s="1">
        <f t="shared" si="10"/>
        <v>0</v>
      </c>
      <c r="M50" s="6" t="str">
        <f t="shared" si="4"/>
        <v/>
      </c>
      <c r="N50" s="1">
        <f t="shared" si="11"/>
        <v>0</v>
      </c>
      <c r="O50" s="6" t="str">
        <f t="shared" si="5"/>
        <v/>
      </c>
      <c r="P50" s="1">
        <f t="shared" si="12"/>
        <v>0</v>
      </c>
      <c r="Q50" s="6" t="str">
        <f t="shared" si="6"/>
        <v/>
      </c>
      <c r="R50" s="1">
        <f t="shared" si="13"/>
        <v>0</v>
      </c>
      <c r="S50" s="6" t="str">
        <f t="shared" si="7"/>
        <v/>
      </c>
    </row>
    <row r="51" spans="1:19" x14ac:dyDescent="0.2">
      <c r="A51" t="str">
        <f>generale!A51</f>
        <v>Dreamers</v>
      </c>
      <c r="B51" s="3">
        <f>generale!E51</f>
        <v>0</v>
      </c>
      <c r="D51" s="1">
        <f t="shared" si="9"/>
        <v>0</v>
      </c>
      <c r="E51" s="6" t="str">
        <f t="shared" si="0"/>
        <v/>
      </c>
      <c r="F51" s="1">
        <f t="shared" si="10"/>
        <v>0</v>
      </c>
      <c r="G51" s="6" t="str">
        <f t="shared" si="1"/>
        <v/>
      </c>
      <c r="H51" s="1">
        <f t="shared" si="10"/>
        <v>0</v>
      </c>
      <c r="I51" s="6" t="str">
        <f t="shared" si="2"/>
        <v/>
      </c>
      <c r="J51" s="1">
        <f t="shared" si="10"/>
        <v>0</v>
      </c>
      <c r="K51" s="6" t="str">
        <f t="shared" si="3"/>
        <v/>
      </c>
      <c r="L51" s="1">
        <f t="shared" si="10"/>
        <v>0</v>
      </c>
      <c r="M51" s="6" t="str">
        <f t="shared" si="4"/>
        <v/>
      </c>
      <c r="N51" s="1">
        <f t="shared" si="11"/>
        <v>0</v>
      </c>
      <c r="O51" s="6" t="str">
        <f t="shared" si="5"/>
        <v/>
      </c>
      <c r="P51" s="1">
        <f t="shared" si="12"/>
        <v>0</v>
      </c>
      <c r="Q51" s="6" t="str">
        <f t="shared" si="6"/>
        <v/>
      </c>
      <c r="R51" s="1">
        <f t="shared" si="13"/>
        <v>0</v>
      </c>
      <c r="S51" s="6" t="str">
        <f t="shared" si="7"/>
        <v/>
      </c>
    </row>
    <row r="52" spans="1:19" x14ac:dyDescent="0.2">
      <c r="A52" t="str">
        <f>generale!A52</f>
        <v>Dresano</v>
      </c>
      <c r="B52" s="3">
        <f>generale!E52</f>
        <v>0</v>
      </c>
      <c r="D52" s="1">
        <f t="shared" si="9"/>
        <v>0</v>
      </c>
      <c r="E52" s="6" t="str">
        <f t="shared" si="0"/>
        <v/>
      </c>
      <c r="F52" s="1">
        <f t="shared" si="10"/>
        <v>0</v>
      </c>
      <c r="G52" s="6" t="str">
        <f t="shared" si="1"/>
        <v/>
      </c>
      <c r="H52" s="1">
        <f t="shared" si="10"/>
        <v>0</v>
      </c>
      <c r="I52" s="6" t="str">
        <f t="shared" si="2"/>
        <v/>
      </c>
      <c r="J52" s="1">
        <f t="shared" si="10"/>
        <v>0</v>
      </c>
      <c r="K52" s="6" t="str">
        <f t="shared" si="3"/>
        <v/>
      </c>
      <c r="L52" s="1">
        <f t="shared" si="10"/>
        <v>0</v>
      </c>
      <c r="M52" s="6" t="str">
        <f t="shared" si="4"/>
        <v/>
      </c>
      <c r="N52" s="1">
        <f t="shared" si="11"/>
        <v>0</v>
      </c>
      <c r="O52" s="6" t="str">
        <f t="shared" si="5"/>
        <v/>
      </c>
      <c r="P52" s="1">
        <f t="shared" si="12"/>
        <v>0</v>
      </c>
      <c r="Q52" s="6" t="str">
        <f t="shared" si="6"/>
        <v/>
      </c>
      <c r="R52" s="1">
        <f t="shared" si="13"/>
        <v>0</v>
      </c>
      <c r="S52" s="6" t="str">
        <f t="shared" si="7"/>
        <v/>
      </c>
    </row>
    <row r="53" spans="1:19" x14ac:dyDescent="0.2">
      <c r="A53" t="str">
        <f>generale!A53</f>
        <v>Enotria</v>
      </c>
      <c r="B53" s="3">
        <f>generale!E53</f>
        <v>0</v>
      </c>
      <c r="D53" s="1">
        <f t="shared" si="9"/>
        <v>0</v>
      </c>
      <c r="E53" s="6" t="str">
        <f t="shared" si="0"/>
        <v/>
      </c>
      <c r="F53" s="1">
        <f t="shared" si="10"/>
        <v>0</v>
      </c>
      <c r="G53" s="6" t="str">
        <f t="shared" si="1"/>
        <v/>
      </c>
      <c r="H53" s="1">
        <f t="shared" si="10"/>
        <v>0</v>
      </c>
      <c r="I53" s="6" t="str">
        <f t="shared" si="2"/>
        <v/>
      </c>
      <c r="J53" s="1">
        <f t="shared" si="10"/>
        <v>0</v>
      </c>
      <c r="K53" s="6" t="str">
        <f t="shared" si="3"/>
        <v/>
      </c>
      <c r="L53" s="1">
        <f t="shared" si="10"/>
        <v>0</v>
      </c>
      <c r="M53" s="6" t="str">
        <f t="shared" si="4"/>
        <v/>
      </c>
      <c r="N53" s="1">
        <f t="shared" si="11"/>
        <v>0</v>
      </c>
      <c r="O53" s="6" t="str">
        <f t="shared" si="5"/>
        <v/>
      </c>
      <c r="P53" s="1">
        <f t="shared" si="12"/>
        <v>0</v>
      </c>
      <c r="Q53" s="6" t="str">
        <f t="shared" si="6"/>
        <v/>
      </c>
      <c r="R53" s="1">
        <f t="shared" si="13"/>
        <v>0</v>
      </c>
      <c r="S53" s="6" t="str">
        <f t="shared" si="7"/>
        <v/>
      </c>
    </row>
    <row r="54" spans="1:19" x14ac:dyDescent="0.2">
      <c r="A54" t="str">
        <f>generale!A54</f>
        <v>Fatima</v>
      </c>
      <c r="B54" s="3">
        <f>generale!E54</f>
        <v>0</v>
      </c>
      <c r="D54" s="1">
        <f t="shared" si="9"/>
        <v>0</v>
      </c>
      <c r="E54" s="6" t="str">
        <f t="shared" si="0"/>
        <v/>
      </c>
      <c r="F54" s="1">
        <f t="shared" si="10"/>
        <v>0</v>
      </c>
      <c r="G54" s="6" t="str">
        <f t="shared" si="1"/>
        <v/>
      </c>
      <c r="H54" s="1">
        <f t="shared" si="10"/>
        <v>0</v>
      </c>
      <c r="I54" s="6" t="str">
        <f t="shared" si="2"/>
        <v/>
      </c>
      <c r="J54" s="1">
        <f t="shared" si="10"/>
        <v>0</v>
      </c>
      <c r="K54" s="6" t="str">
        <f t="shared" si="3"/>
        <v/>
      </c>
      <c r="L54" s="1">
        <f t="shared" si="10"/>
        <v>0</v>
      </c>
      <c r="M54" s="6" t="str">
        <f t="shared" si="4"/>
        <v/>
      </c>
      <c r="N54" s="1">
        <f t="shared" si="11"/>
        <v>0</v>
      </c>
      <c r="O54" s="6" t="str">
        <f t="shared" si="5"/>
        <v/>
      </c>
      <c r="P54" s="1">
        <f t="shared" si="12"/>
        <v>0</v>
      </c>
      <c r="Q54" s="6" t="str">
        <f t="shared" si="6"/>
        <v/>
      </c>
      <c r="R54" s="1">
        <f t="shared" si="13"/>
        <v>0</v>
      </c>
      <c r="S54" s="6" t="str">
        <f t="shared" si="7"/>
        <v/>
      </c>
    </row>
    <row r="55" spans="1:19" x14ac:dyDescent="0.2">
      <c r="A55" t="str">
        <f>generale!A55</f>
        <v>Fissiraga Riozzese</v>
      </c>
      <c r="B55" s="3">
        <f>generale!E55</f>
        <v>0</v>
      </c>
      <c r="D55" s="1">
        <f t="shared" si="9"/>
        <v>0</v>
      </c>
      <c r="E55" s="6" t="str">
        <f t="shared" si="0"/>
        <v/>
      </c>
      <c r="F55" s="1">
        <f t="shared" si="10"/>
        <v>0</v>
      </c>
      <c r="G55" s="6" t="str">
        <f t="shared" si="1"/>
        <v/>
      </c>
      <c r="H55" s="1">
        <f t="shared" si="10"/>
        <v>0</v>
      </c>
      <c r="I55" s="6" t="str">
        <f t="shared" si="2"/>
        <v/>
      </c>
      <c r="J55" s="1">
        <f t="shared" si="10"/>
        <v>0</v>
      </c>
      <c r="K55" s="6" t="str">
        <f t="shared" si="3"/>
        <v/>
      </c>
      <c r="L55" s="1">
        <f t="shared" si="10"/>
        <v>0</v>
      </c>
      <c r="M55" s="6" t="str">
        <f t="shared" si="4"/>
        <v/>
      </c>
      <c r="N55" s="1">
        <f t="shared" si="11"/>
        <v>0</v>
      </c>
      <c r="O55" s="6" t="str">
        <f t="shared" si="5"/>
        <v/>
      </c>
      <c r="P55" s="1">
        <f t="shared" si="12"/>
        <v>0</v>
      </c>
      <c r="Q55" s="6" t="str">
        <f t="shared" si="6"/>
        <v/>
      </c>
      <c r="R55" s="1">
        <f t="shared" si="13"/>
        <v>0</v>
      </c>
      <c r="S55" s="6" t="str">
        <f t="shared" si="7"/>
        <v/>
      </c>
    </row>
    <row r="56" spans="1:19" x14ac:dyDescent="0.2">
      <c r="A56" t="str">
        <f>generale!A56</f>
        <v>Five to seven</v>
      </c>
      <c r="B56" s="3">
        <f>generale!E56</f>
        <v>0</v>
      </c>
      <c r="D56" s="1">
        <f t="shared" si="9"/>
        <v>0</v>
      </c>
      <c r="E56" s="6" t="str">
        <f t="shared" si="0"/>
        <v/>
      </c>
      <c r="F56" s="1">
        <f t="shared" si="10"/>
        <v>0</v>
      </c>
      <c r="G56" s="6" t="str">
        <f t="shared" si="1"/>
        <v/>
      </c>
      <c r="H56" s="1">
        <f t="shared" si="10"/>
        <v>0</v>
      </c>
      <c r="I56" s="6" t="str">
        <f t="shared" si="2"/>
        <v/>
      </c>
      <c r="J56" s="1">
        <f t="shared" si="10"/>
        <v>0</v>
      </c>
      <c r="K56" s="6" t="str">
        <f t="shared" si="3"/>
        <v/>
      </c>
      <c r="L56" s="1">
        <f t="shared" si="10"/>
        <v>0</v>
      </c>
      <c r="M56" s="6" t="str">
        <f t="shared" si="4"/>
        <v/>
      </c>
      <c r="N56" s="1">
        <f t="shared" si="11"/>
        <v>0</v>
      </c>
      <c r="O56" s="6" t="str">
        <f t="shared" si="5"/>
        <v/>
      </c>
      <c r="P56" s="1">
        <f t="shared" si="12"/>
        <v>0</v>
      </c>
      <c r="Q56" s="6" t="str">
        <f t="shared" si="6"/>
        <v/>
      </c>
      <c r="R56" s="1">
        <f t="shared" si="13"/>
        <v>0</v>
      </c>
      <c r="S56" s="6" t="str">
        <f t="shared" si="7"/>
        <v/>
      </c>
    </row>
    <row r="57" spans="1:19" x14ac:dyDescent="0.2">
      <c r="A57" t="str">
        <f>generale!A57</f>
        <v>Football Sesto 2012</v>
      </c>
      <c r="B57" s="3">
        <f>generale!E57</f>
        <v>0</v>
      </c>
      <c r="D57" s="1">
        <f t="shared" si="9"/>
        <v>0</v>
      </c>
      <c r="E57" s="6" t="str">
        <f t="shared" si="0"/>
        <v/>
      </c>
      <c r="F57" s="1">
        <f t="shared" si="10"/>
        <v>0</v>
      </c>
      <c r="G57" s="6" t="str">
        <f t="shared" si="1"/>
        <v/>
      </c>
      <c r="H57" s="1">
        <f t="shared" si="10"/>
        <v>0</v>
      </c>
      <c r="I57" s="6" t="str">
        <f t="shared" si="2"/>
        <v/>
      </c>
      <c r="J57" s="1">
        <f t="shared" si="10"/>
        <v>0</v>
      </c>
      <c r="K57" s="6" t="str">
        <f t="shared" si="3"/>
        <v/>
      </c>
      <c r="L57" s="1">
        <f t="shared" si="10"/>
        <v>0</v>
      </c>
      <c r="M57" s="6" t="str">
        <f t="shared" si="4"/>
        <v/>
      </c>
      <c r="N57" s="1">
        <f t="shared" si="11"/>
        <v>0</v>
      </c>
      <c r="O57" s="6" t="str">
        <f t="shared" si="5"/>
        <v/>
      </c>
      <c r="P57" s="1">
        <f t="shared" si="12"/>
        <v>0</v>
      </c>
      <c r="Q57" s="6" t="str">
        <f t="shared" si="6"/>
        <v/>
      </c>
      <c r="R57" s="1">
        <f t="shared" si="13"/>
        <v>0</v>
      </c>
      <c r="S57" s="6" t="str">
        <f t="shared" si="7"/>
        <v/>
      </c>
    </row>
    <row r="58" spans="1:19" x14ac:dyDescent="0.2">
      <c r="A58" t="str">
        <f>generale!A58</f>
        <v>Forza e Coraggio</v>
      </c>
      <c r="B58" s="3">
        <f>generale!E58</f>
        <v>0</v>
      </c>
      <c r="D58" s="1">
        <f t="shared" si="9"/>
        <v>0</v>
      </c>
      <c r="E58" s="6" t="str">
        <f t="shared" si="0"/>
        <v/>
      </c>
      <c r="F58" s="1">
        <f t="shared" si="10"/>
        <v>0</v>
      </c>
      <c r="G58" s="6" t="str">
        <f t="shared" si="1"/>
        <v/>
      </c>
      <c r="H58" s="1">
        <f t="shared" si="10"/>
        <v>0</v>
      </c>
      <c r="I58" s="6" t="str">
        <f t="shared" si="2"/>
        <v/>
      </c>
      <c r="J58" s="1">
        <f t="shared" si="10"/>
        <v>0</v>
      </c>
      <c r="K58" s="6" t="str">
        <f t="shared" si="3"/>
        <v/>
      </c>
      <c r="L58" s="1">
        <f t="shared" si="10"/>
        <v>0</v>
      </c>
      <c r="M58" s="6" t="str">
        <f t="shared" si="4"/>
        <v/>
      </c>
      <c r="N58" s="1">
        <f t="shared" si="11"/>
        <v>0</v>
      </c>
      <c r="O58" s="6" t="str">
        <f t="shared" si="5"/>
        <v/>
      </c>
      <c r="P58" s="1">
        <f t="shared" si="12"/>
        <v>0</v>
      </c>
      <c r="Q58" s="6" t="str">
        <f t="shared" si="6"/>
        <v/>
      </c>
      <c r="R58" s="1">
        <f t="shared" si="13"/>
        <v>0</v>
      </c>
      <c r="S58" s="6" t="str">
        <f t="shared" si="7"/>
        <v/>
      </c>
    </row>
    <row r="59" spans="1:19" x14ac:dyDescent="0.2">
      <c r="A59">
        <f>generale!A59</f>
        <v>0</v>
      </c>
      <c r="B59" s="3">
        <f>generale!E59</f>
        <v>0</v>
      </c>
      <c r="D59" s="1">
        <f t="shared" si="9"/>
        <v>0</v>
      </c>
      <c r="E59" s="6" t="str">
        <f t="shared" si="0"/>
        <v/>
      </c>
      <c r="F59" s="1">
        <f t="shared" si="10"/>
        <v>0</v>
      </c>
      <c r="G59" s="6" t="str">
        <f t="shared" si="1"/>
        <v/>
      </c>
      <c r="H59" s="1">
        <f t="shared" si="10"/>
        <v>0</v>
      </c>
      <c r="I59" s="6" t="str">
        <f t="shared" si="2"/>
        <v/>
      </c>
      <c r="J59" s="1">
        <f t="shared" si="10"/>
        <v>0</v>
      </c>
      <c r="K59" s="6" t="str">
        <f t="shared" si="3"/>
        <v/>
      </c>
      <c r="L59" s="1">
        <f t="shared" si="10"/>
        <v>0</v>
      </c>
      <c r="M59" s="6" t="str">
        <f t="shared" si="4"/>
        <v/>
      </c>
      <c r="N59" s="1">
        <f t="shared" si="11"/>
        <v>0</v>
      </c>
      <c r="O59" s="6" t="str">
        <f t="shared" si="5"/>
        <v/>
      </c>
      <c r="P59" s="1">
        <f t="shared" si="12"/>
        <v>0</v>
      </c>
      <c r="Q59" s="6" t="str">
        <f t="shared" si="6"/>
        <v/>
      </c>
      <c r="R59" s="1">
        <f t="shared" si="13"/>
        <v>0</v>
      </c>
      <c r="S59" s="6" t="str">
        <f t="shared" si="7"/>
        <v/>
      </c>
    </row>
    <row r="60" spans="1:19" x14ac:dyDescent="0.2">
      <c r="A60">
        <f>generale!A60</f>
        <v>0</v>
      </c>
      <c r="B60" s="3">
        <f>generale!E60</f>
        <v>0</v>
      </c>
      <c r="D60" s="1">
        <f t="shared" si="9"/>
        <v>0</v>
      </c>
      <c r="E60" s="6" t="str">
        <f t="shared" si="0"/>
        <v/>
      </c>
      <c r="F60" s="1">
        <f t="shared" si="10"/>
        <v>0</v>
      </c>
      <c r="G60" s="6" t="str">
        <f t="shared" si="1"/>
        <v/>
      </c>
      <c r="H60" s="1">
        <f t="shared" si="10"/>
        <v>0</v>
      </c>
      <c r="I60" s="6" t="str">
        <f t="shared" si="2"/>
        <v/>
      </c>
      <c r="J60" s="1">
        <f t="shared" si="10"/>
        <v>0</v>
      </c>
      <c r="K60" s="6" t="str">
        <f t="shared" si="3"/>
        <v/>
      </c>
      <c r="L60" s="1">
        <f t="shared" si="10"/>
        <v>0</v>
      </c>
      <c r="M60" s="6" t="str">
        <f t="shared" si="4"/>
        <v/>
      </c>
      <c r="N60" s="1">
        <f t="shared" si="11"/>
        <v>0</v>
      </c>
      <c r="O60" s="6" t="str">
        <f t="shared" si="5"/>
        <v/>
      </c>
      <c r="P60" s="1">
        <f t="shared" si="12"/>
        <v>0</v>
      </c>
      <c r="Q60" s="6" t="str">
        <f t="shared" si="6"/>
        <v/>
      </c>
      <c r="R60" s="1">
        <f t="shared" si="13"/>
        <v>0</v>
      </c>
      <c r="S60" s="6" t="str">
        <f t="shared" si="7"/>
        <v/>
      </c>
    </row>
    <row r="61" spans="1:19" x14ac:dyDescent="0.2">
      <c r="A61" t="str">
        <f>generale!A61</f>
        <v>Franco Scarioni</v>
      </c>
      <c r="B61" s="3">
        <f>generale!E61</f>
        <v>0</v>
      </c>
      <c r="D61" s="1">
        <f t="shared" si="9"/>
        <v>0</v>
      </c>
      <c r="E61" s="6" t="str">
        <f t="shared" si="0"/>
        <v/>
      </c>
      <c r="F61" s="1">
        <f t="shared" si="10"/>
        <v>0</v>
      </c>
      <c r="G61" s="6" t="str">
        <f t="shared" si="1"/>
        <v/>
      </c>
      <c r="H61" s="1">
        <f t="shared" si="10"/>
        <v>0</v>
      </c>
      <c r="I61" s="6" t="str">
        <f t="shared" si="2"/>
        <v/>
      </c>
      <c r="J61" s="1">
        <f t="shared" si="10"/>
        <v>0</v>
      </c>
      <c r="K61" s="6" t="str">
        <f t="shared" si="3"/>
        <v/>
      </c>
      <c r="L61" s="1">
        <f t="shared" si="10"/>
        <v>0</v>
      </c>
      <c r="M61" s="6" t="str">
        <f t="shared" si="4"/>
        <v/>
      </c>
      <c r="N61" s="1">
        <f t="shared" si="11"/>
        <v>0</v>
      </c>
      <c r="O61" s="6" t="str">
        <f t="shared" si="5"/>
        <v/>
      </c>
      <c r="P61" s="1">
        <f t="shared" si="12"/>
        <v>0</v>
      </c>
      <c r="Q61" s="6" t="str">
        <f t="shared" si="6"/>
        <v/>
      </c>
      <c r="R61" s="1">
        <f t="shared" si="13"/>
        <v>0</v>
      </c>
      <c r="S61" s="6" t="str">
        <f t="shared" si="7"/>
        <v/>
      </c>
    </row>
    <row r="62" spans="1:19" x14ac:dyDescent="0.2">
      <c r="A62" t="str">
        <f>generale!A62</f>
        <v>Freccia Azzurra</v>
      </c>
      <c r="B62" s="3">
        <f>generale!E62</f>
        <v>0</v>
      </c>
      <c r="D62" s="1">
        <f t="shared" si="9"/>
        <v>0</v>
      </c>
      <c r="E62" s="6" t="str">
        <f t="shared" si="0"/>
        <v/>
      </c>
      <c r="F62" s="1">
        <f t="shared" si="10"/>
        <v>0</v>
      </c>
      <c r="G62" s="6" t="str">
        <f t="shared" si="1"/>
        <v/>
      </c>
      <c r="H62" s="1">
        <f t="shared" si="10"/>
        <v>0</v>
      </c>
      <c r="I62" s="6" t="str">
        <f t="shared" si="2"/>
        <v/>
      </c>
      <c r="J62" s="1">
        <f t="shared" si="10"/>
        <v>0</v>
      </c>
      <c r="K62" s="6" t="str">
        <f t="shared" si="3"/>
        <v/>
      </c>
      <c r="L62" s="1">
        <f t="shared" si="10"/>
        <v>0</v>
      </c>
      <c r="M62" s="6" t="str">
        <f t="shared" si="4"/>
        <v/>
      </c>
      <c r="N62" s="1">
        <f t="shared" si="11"/>
        <v>0</v>
      </c>
      <c r="O62" s="6" t="str">
        <f t="shared" si="5"/>
        <v/>
      </c>
      <c r="P62" s="1">
        <f t="shared" si="12"/>
        <v>0</v>
      </c>
      <c r="Q62" s="6" t="str">
        <f t="shared" si="6"/>
        <v/>
      </c>
      <c r="R62" s="1">
        <f t="shared" si="13"/>
        <v>0</v>
      </c>
      <c r="S62" s="6" t="str">
        <f t="shared" si="7"/>
        <v/>
      </c>
    </row>
    <row r="63" spans="1:19" x14ac:dyDescent="0.2">
      <c r="A63" t="str">
        <f>generale!A63</f>
        <v>Frog Milano</v>
      </c>
      <c r="B63" s="3">
        <f>generale!E63</f>
        <v>0</v>
      </c>
      <c r="D63" s="1">
        <f t="shared" si="9"/>
        <v>0</v>
      </c>
      <c r="E63" s="6" t="str">
        <f t="shared" si="0"/>
        <v/>
      </c>
      <c r="F63" s="1">
        <f t="shared" si="10"/>
        <v>0</v>
      </c>
      <c r="G63" s="6" t="str">
        <f t="shared" si="1"/>
        <v/>
      </c>
      <c r="H63" s="1">
        <f t="shared" si="10"/>
        <v>0</v>
      </c>
      <c r="I63" s="6" t="str">
        <f t="shared" si="2"/>
        <v/>
      </c>
      <c r="J63" s="1">
        <f t="shared" si="10"/>
        <v>0</v>
      </c>
      <c r="K63" s="6" t="str">
        <f t="shared" si="3"/>
        <v/>
      </c>
      <c r="L63" s="1">
        <f t="shared" si="10"/>
        <v>0</v>
      </c>
      <c r="M63" s="6" t="str">
        <f t="shared" si="4"/>
        <v/>
      </c>
      <c r="N63" s="1">
        <f t="shared" si="11"/>
        <v>0</v>
      </c>
      <c r="O63" s="6" t="str">
        <f t="shared" si="5"/>
        <v/>
      </c>
      <c r="P63" s="1">
        <f t="shared" si="12"/>
        <v>0</v>
      </c>
      <c r="Q63" s="6" t="str">
        <f t="shared" si="6"/>
        <v/>
      </c>
      <c r="R63" s="1">
        <f t="shared" si="13"/>
        <v>0</v>
      </c>
      <c r="S63" s="6" t="str">
        <f t="shared" si="7"/>
        <v/>
      </c>
    </row>
    <row r="64" spans="1:19" x14ac:dyDescent="0.2">
      <c r="A64" t="str">
        <f>generale!A64</f>
        <v>Galasport</v>
      </c>
      <c r="B64" s="3">
        <f>generale!E64</f>
        <v>0</v>
      </c>
      <c r="D64" s="1">
        <f t="shared" si="9"/>
        <v>0</v>
      </c>
      <c r="E64" s="6" t="str">
        <f t="shared" si="0"/>
        <v/>
      </c>
      <c r="F64" s="1">
        <f t="shared" si="10"/>
        <v>0</v>
      </c>
      <c r="G64" s="6" t="str">
        <f t="shared" si="1"/>
        <v/>
      </c>
      <c r="H64" s="1">
        <f t="shared" si="10"/>
        <v>0</v>
      </c>
      <c r="I64" s="6" t="str">
        <f t="shared" si="2"/>
        <v/>
      </c>
      <c r="J64" s="1">
        <f t="shared" si="10"/>
        <v>0</v>
      </c>
      <c r="K64" s="6" t="str">
        <f t="shared" si="3"/>
        <v/>
      </c>
      <c r="L64" s="1">
        <f t="shared" si="10"/>
        <v>0</v>
      </c>
      <c r="M64" s="6" t="str">
        <f t="shared" si="4"/>
        <v/>
      </c>
      <c r="N64" s="1">
        <f t="shared" si="11"/>
        <v>0</v>
      </c>
      <c r="O64" s="6" t="str">
        <f t="shared" si="5"/>
        <v/>
      </c>
      <c r="P64" s="1">
        <f t="shared" si="12"/>
        <v>0</v>
      </c>
      <c r="Q64" s="6" t="str">
        <f t="shared" si="6"/>
        <v/>
      </c>
      <c r="R64" s="1">
        <f t="shared" si="13"/>
        <v>0</v>
      </c>
      <c r="S64" s="6" t="str">
        <f t="shared" si="7"/>
        <v/>
      </c>
    </row>
    <row r="65" spans="1:19" x14ac:dyDescent="0.2">
      <c r="A65" t="str">
        <f>generale!A65</f>
        <v>Garibaldina 1932</v>
      </c>
      <c r="B65" s="3">
        <f>generale!E65</f>
        <v>0</v>
      </c>
      <c r="D65" s="1">
        <f t="shared" si="9"/>
        <v>0</v>
      </c>
      <c r="E65" s="6" t="str">
        <f t="shared" si="0"/>
        <v/>
      </c>
      <c r="F65" s="1">
        <f t="shared" si="10"/>
        <v>0</v>
      </c>
      <c r="G65" s="6" t="str">
        <f t="shared" si="1"/>
        <v/>
      </c>
      <c r="H65" s="1">
        <f t="shared" si="10"/>
        <v>0</v>
      </c>
      <c r="I65" s="6" t="str">
        <f t="shared" si="2"/>
        <v/>
      </c>
      <c r="J65" s="1">
        <f t="shared" si="10"/>
        <v>0</v>
      </c>
      <c r="K65" s="6" t="str">
        <f t="shared" si="3"/>
        <v/>
      </c>
      <c r="L65" s="1">
        <f t="shared" si="10"/>
        <v>0</v>
      </c>
      <c r="M65" s="6" t="str">
        <f t="shared" si="4"/>
        <v/>
      </c>
      <c r="N65" s="1">
        <f t="shared" si="11"/>
        <v>0</v>
      </c>
      <c r="O65" s="6" t="str">
        <f t="shared" si="5"/>
        <v/>
      </c>
      <c r="P65" s="1">
        <f t="shared" si="12"/>
        <v>0</v>
      </c>
      <c r="Q65" s="6" t="str">
        <f t="shared" si="6"/>
        <v/>
      </c>
      <c r="R65" s="1">
        <f t="shared" si="13"/>
        <v>0</v>
      </c>
      <c r="S65" s="6" t="str">
        <f t="shared" si="7"/>
        <v/>
      </c>
    </row>
    <row r="66" spans="1:19" x14ac:dyDescent="0.2">
      <c r="A66" t="str">
        <f>generale!A66</f>
        <v>F.C. Internazionale</v>
      </c>
      <c r="B66" s="3">
        <f>generale!E66</f>
        <v>0</v>
      </c>
      <c r="D66" s="1">
        <f t="shared" si="9"/>
        <v>0</v>
      </c>
      <c r="E66" s="6" t="str">
        <f t="shared" si="0"/>
        <v/>
      </c>
      <c r="F66" s="1">
        <f t="shared" si="10"/>
        <v>0</v>
      </c>
      <c r="G66" s="6" t="str">
        <f t="shared" si="1"/>
        <v/>
      </c>
      <c r="H66" s="1">
        <f t="shared" si="10"/>
        <v>0</v>
      </c>
      <c r="I66" s="6" t="str">
        <f t="shared" si="2"/>
        <v/>
      </c>
      <c r="J66" s="1">
        <f t="shared" si="10"/>
        <v>0</v>
      </c>
      <c r="K66" s="6" t="str">
        <f t="shared" si="3"/>
        <v/>
      </c>
      <c r="L66" s="1">
        <f t="shared" si="10"/>
        <v>0</v>
      </c>
      <c r="M66" s="6" t="str">
        <f t="shared" si="4"/>
        <v/>
      </c>
      <c r="N66" s="1">
        <f t="shared" si="11"/>
        <v>0</v>
      </c>
      <c r="O66" s="6" t="str">
        <f t="shared" si="5"/>
        <v/>
      </c>
      <c r="P66" s="1">
        <f t="shared" si="12"/>
        <v>0</v>
      </c>
      <c r="Q66" s="6" t="str">
        <f t="shared" si="6"/>
        <v/>
      </c>
      <c r="R66" s="1">
        <f t="shared" si="13"/>
        <v>0</v>
      </c>
      <c r="S66" s="6" t="str">
        <f t="shared" si="7"/>
        <v/>
      </c>
    </row>
    <row r="67" spans="1:19" x14ac:dyDescent="0.2">
      <c r="A67" t="str">
        <f>generale!A67</f>
        <v>Idrostar</v>
      </c>
      <c r="B67" s="3">
        <f>generale!E67</f>
        <v>0</v>
      </c>
      <c r="D67" s="1">
        <f t="shared" si="9"/>
        <v>0</v>
      </c>
      <c r="E67" s="6" t="str">
        <f t="shared" ref="E67:E130" si="15">IF(B67=1,A67,IF(B67&gt;1,A67&amp;" sq1",""))</f>
        <v/>
      </c>
      <c r="F67" s="1">
        <f t="shared" si="10"/>
        <v>0</v>
      </c>
      <c r="G67" s="6" t="str">
        <f t="shared" ref="G67:G130" si="16">IF(B67&gt;=2,A67&amp;" sq2","")</f>
        <v/>
      </c>
      <c r="H67" s="1">
        <f t="shared" si="10"/>
        <v>0</v>
      </c>
      <c r="I67" s="6" t="str">
        <f t="shared" ref="I67:I130" si="17">IF(B67&gt;=3,A67&amp;" sq3","")</f>
        <v/>
      </c>
      <c r="J67" s="1">
        <f t="shared" si="10"/>
        <v>0</v>
      </c>
      <c r="K67" s="6" t="str">
        <f t="shared" ref="K67:K130" si="18">IF(B67&gt;=4,A67&amp;" sq4","")</f>
        <v/>
      </c>
      <c r="L67" s="1">
        <f>IF(M67&lt;&gt;"",1+L66,L66)</f>
        <v>0</v>
      </c>
      <c r="M67" s="6" t="str">
        <f t="shared" ref="M67:M130" si="19">IF(B67&gt;=5,A67&amp;" sq5","")</f>
        <v/>
      </c>
      <c r="N67" s="1">
        <f t="shared" si="11"/>
        <v>0</v>
      </c>
      <c r="O67" s="6" t="str">
        <f t="shared" ref="O67:O130" si="20">IF(B67&gt;=6,A67&amp;" sq6","")</f>
        <v/>
      </c>
      <c r="P67" s="1">
        <f t="shared" si="12"/>
        <v>0</v>
      </c>
      <c r="Q67" s="6" t="str">
        <f t="shared" ref="Q67:Q130" si="21">IF(B67&gt;=7,A67&amp;" sq7","")</f>
        <v/>
      </c>
      <c r="R67" s="1">
        <f t="shared" si="13"/>
        <v>0</v>
      </c>
      <c r="S67" s="6" t="str">
        <f t="shared" ref="S67:S130" si="22">IF(B67&gt;=8,A67&amp;" sq8","")</f>
        <v/>
      </c>
    </row>
    <row r="68" spans="1:19" x14ac:dyDescent="0.2">
      <c r="A68" t="str">
        <f>generale!A68</f>
        <v>Iris</v>
      </c>
      <c r="B68" s="3">
        <f>generale!E68</f>
        <v>0</v>
      </c>
      <c r="D68" s="1">
        <f t="shared" ref="D68:D131" si="23">IF(E68&lt;&gt;"",1+D67,D67)</f>
        <v>0</v>
      </c>
      <c r="E68" s="6" t="str">
        <f t="shared" si="15"/>
        <v/>
      </c>
      <c r="F68" s="1">
        <f t="shared" ref="F68:L131" si="24">IF(G68&lt;&gt;"",1+F67,F67)</f>
        <v>0</v>
      </c>
      <c r="G68" s="6" t="str">
        <f t="shared" si="16"/>
        <v/>
      </c>
      <c r="H68" s="1">
        <f t="shared" si="24"/>
        <v>0</v>
      </c>
      <c r="I68" s="6" t="str">
        <f t="shared" si="17"/>
        <v/>
      </c>
      <c r="J68" s="1">
        <f t="shared" si="24"/>
        <v>0</v>
      </c>
      <c r="K68" s="6" t="str">
        <f t="shared" si="18"/>
        <v/>
      </c>
      <c r="L68" s="1">
        <f t="shared" si="24"/>
        <v>0</v>
      </c>
      <c r="M68" s="6" t="str">
        <f t="shared" si="19"/>
        <v/>
      </c>
      <c r="N68" s="1">
        <f t="shared" ref="N68:N131" si="25">IF(O68&lt;&gt;"",1+N67,N67)</f>
        <v>0</v>
      </c>
      <c r="O68" s="6" t="str">
        <f t="shared" si="20"/>
        <v/>
      </c>
      <c r="P68" s="1">
        <f t="shared" ref="P68:P131" si="26">IF(Q68&lt;&gt;"",1+P67,P67)</f>
        <v>0</v>
      </c>
      <c r="Q68" s="6" t="str">
        <f t="shared" si="21"/>
        <v/>
      </c>
      <c r="R68" s="1">
        <f t="shared" ref="R68:R131" si="27">IF(S68&lt;&gt;"",1+R67,R67)</f>
        <v>0</v>
      </c>
      <c r="S68" s="6" t="str">
        <f t="shared" si="22"/>
        <v/>
      </c>
    </row>
    <row r="69" spans="1:19" x14ac:dyDescent="0.2">
      <c r="A69" t="str">
        <f>generale!A69</f>
        <v>J Cusano 1913</v>
      </c>
      <c r="B69" s="3">
        <f>generale!E69</f>
        <v>0</v>
      </c>
      <c r="D69" s="1">
        <f t="shared" si="23"/>
        <v>0</v>
      </c>
      <c r="E69" s="6" t="str">
        <f t="shared" si="15"/>
        <v/>
      </c>
      <c r="F69" s="1">
        <f t="shared" si="24"/>
        <v>0</v>
      </c>
      <c r="G69" s="6" t="str">
        <f t="shared" si="16"/>
        <v/>
      </c>
      <c r="H69" s="1">
        <f t="shared" si="24"/>
        <v>0</v>
      </c>
      <c r="I69" s="6" t="str">
        <f t="shared" si="17"/>
        <v/>
      </c>
      <c r="J69" s="1">
        <f t="shared" si="24"/>
        <v>0</v>
      </c>
      <c r="K69" s="6" t="str">
        <f t="shared" si="18"/>
        <v/>
      </c>
      <c r="L69" s="1">
        <f t="shared" si="24"/>
        <v>0</v>
      </c>
      <c r="M69" s="6" t="str">
        <f t="shared" si="19"/>
        <v/>
      </c>
      <c r="N69" s="1">
        <f t="shared" si="25"/>
        <v>0</v>
      </c>
      <c r="O69" s="6" t="str">
        <f t="shared" si="20"/>
        <v/>
      </c>
      <c r="P69" s="1">
        <f t="shared" si="26"/>
        <v>0</v>
      </c>
      <c r="Q69" s="6" t="str">
        <f t="shared" si="21"/>
        <v/>
      </c>
      <c r="R69" s="1">
        <f t="shared" si="27"/>
        <v>0</v>
      </c>
      <c r="S69" s="6" t="str">
        <f t="shared" si="22"/>
        <v/>
      </c>
    </row>
    <row r="70" spans="1:19" x14ac:dyDescent="0.2">
      <c r="A70" t="str">
        <f>generale!A70</f>
        <v>Lacchiarella</v>
      </c>
      <c r="B70" s="3">
        <f>generale!E70</f>
        <v>0</v>
      </c>
      <c r="D70" s="1">
        <f t="shared" si="23"/>
        <v>0</v>
      </c>
      <c r="E70" s="6" t="str">
        <f t="shared" si="15"/>
        <v/>
      </c>
      <c r="F70" s="1">
        <f t="shared" si="24"/>
        <v>0</v>
      </c>
      <c r="G70" s="6" t="str">
        <f t="shared" si="16"/>
        <v/>
      </c>
      <c r="H70" s="1">
        <f t="shared" si="24"/>
        <v>0</v>
      </c>
      <c r="I70" s="6" t="str">
        <f t="shared" si="17"/>
        <v/>
      </c>
      <c r="J70" s="1">
        <f t="shared" si="24"/>
        <v>0</v>
      </c>
      <c r="K70" s="6" t="str">
        <f t="shared" si="18"/>
        <v/>
      </c>
      <c r="L70" s="1">
        <f t="shared" si="24"/>
        <v>0</v>
      </c>
      <c r="M70" s="6" t="str">
        <f t="shared" si="19"/>
        <v/>
      </c>
      <c r="N70" s="1">
        <f t="shared" si="25"/>
        <v>0</v>
      </c>
      <c r="O70" s="6" t="str">
        <f t="shared" si="20"/>
        <v/>
      </c>
      <c r="P70" s="1">
        <f t="shared" si="26"/>
        <v>0</v>
      </c>
      <c r="Q70" s="6" t="str">
        <f t="shared" si="21"/>
        <v/>
      </c>
      <c r="R70" s="1">
        <f t="shared" si="27"/>
        <v>0</v>
      </c>
      <c r="S70" s="6" t="str">
        <f t="shared" si="22"/>
        <v/>
      </c>
    </row>
    <row r="71" spans="1:19" x14ac:dyDescent="0.2">
      <c r="A71" t="str">
        <f>generale!A71</f>
        <v>La Spezia</v>
      </c>
      <c r="B71" s="3">
        <f>generale!E71</f>
        <v>0</v>
      </c>
      <c r="D71" s="1">
        <f t="shared" si="23"/>
        <v>0</v>
      </c>
      <c r="E71" s="6" t="str">
        <f t="shared" si="15"/>
        <v/>
      </c>
      <c r="F71" s="1">
        <f t="shared" si="24"/>
        <v>0</v>
      </c>
      <c r="G71" s="6" t="str">
        <f t="shared" si="16"/>
        <v/>
      </c>
      <c r="H71" s="1">
        <f t="shared" si="24"/>
        <v>0</v>
      </c>
      <c r="I71" s="6" t="str">
        <f t="shared" si="17"/>
        <v/>
      </c>
      <c r="J71" s="1">
        <f t="shared" si="24"/>
        <v>0</v>
      </c>
      <c r="K71" s="6" t="str">
        <f t="shared" si="18"/>
        <v/>
      </c>
      <c r="L71" s="1">
        <f t="shared" si="24"/>
        <v>0</v>
      </c>
      <c r="M71" s="6" t="str">
        <f t="shared" si="19"/>
        <v/>
      </c>
      <c r="N71" s="1">
        <f t="shared" si="25"/>
        <v>0</v>
      </c>
      <c r="O71" s="6" t="str">
        <f t="shared" si="20"/>
        <v/>
      </c>
      <c r="P71" s="1">
        <f t="shared" si="26"/>
        <v>0</v>
      </c>
      <c r="Q71" s="6" t="str">
        <f t="shared" si="21"/>
        <v/>
      </c>
      <c r="R71" s="1">
        <f t="shared" si="27"/>
        <v>0</v>
      </c>
      <c r="S71" s="6" t="str">
        <f t="shared" si="22"/>
        <v/>
      </c>
    </row>
    <row r="72" spans="1:19" x14ac:dyDescent="0.2">
      <c r="A72" t="str">
        <f>generale!A72</f>
        <v>Locate</v>
      </c>
      <c r="B72" s="3">
        <f>generale!E72</f>
        <v>0</v>
      </c>
      <c r="D72" s="1">
        <f t="shared" si="23"/>
        <v>0</v>
      </c>
      <c r="E72" s="6" t="str">
        <f t="shared" si="15"/>
        <v/>
      </c>
      <c r="F72" s="1">
        <f t="shared" si="24"/>
        <v>0</v>
      </c>
      <c r="G72" s="6" t="str">
        <f t="shared" si="16"/>
        <v/>
      </c>
      <c r="H72" s="1">
        <f t="shared" si="24"/>
        <v>0</v>
      </c>
      <c r="I72" s="6" t="str">
        <f t="shared" si="17"/>
        <v/>
      </c>
      <c r="J72" s="1">
        <f t="shared" si="24"/>
        <v>0</v>
      </c>
      <c r="K72" s="6" t="str">
        <f t="shared" si="18"/>
        <v/>
      </c>
      <c r="L72" s="1">
        <f t="shared" si="24"/>
        <v>0</v>
      </c>
      <c r="M72" s="6" t="str">
        <f t="shared" si="19"/>
        <v/>
      </c>
      <c r="N72" s="1">
        <f t="shared" si="25"/>
        <v>0</v>
      </c>
      <c r="O72" s="6" t="str">
        <f t="shared" si="20"/>
        <v/>
      </c>
      <c r="P72" s="1">
        <f t="shared" si="26"/>
        <v>0</v>
      </c>
      <c r="Q72" s="6" t="str">
        <f t="shared" si="21"/>
        <v/>
      </c>
      <c r="R72" s="1">
        <f t="shared" si="27"/>
        <v>0</v>
      </c>
      <c r="S72" s="6" t="str">
        <f t="shared" si="22"/>
        <v/>
      </c>
    </row>
    <row r="73" spans="1:19" x14ac:dyDescent="0.2">
      <c r="A73" t="str">
        <f>generale!A73</f>
        <v>Lombardia Uno</v>
      </c>
      <c r="B73" s="3">
        <f>generale!E73</f>
        <v>0</v>
      </c>
      <c r="D73" s="1">
        <f t="shared" si="23"/>
        <v>0</v>
      </c>
      <c r="E73" s="6" t="str">
        <f t="shared" si="15"/>
        <v/>
      </c>
      <c r="F73" s="1">
        <f t="shared" si="24"/>
        <v>0</v>
      </c>
      <c r="G73" s="6" t="str">
        <f t="shared" si="16"/>
        <v/>
      </c>
      <c r="H73" s="1">
        <f t="shared" si="24"/>
        <v>0</v>
      </c>
      <c r="I73" s="6" t="str">
        <f t="shared" si="17"/>
        <v/>
      </c>
      <c r="J73" s="1">
        <f t="shared" si="24"/>
        <v>0</v>
      </c>
      <c r="K73" s="6" t="str">
        <f t="shared" si="18"/>
        <v/>
      </c>
      <c r="L73" s="1">
        <f t="shared" si="24"/>
        <v>0</v>
      </c>
      <c r="M73" s="6" t="str">
        <f t="shared" si="19"/>
        <v/>
      </c>
      <c r="N73" s="1">
        <f t="shared" si="25"/>
        <v>0</v>
      </c>
      <c r="O73" s="6" t="str">
        <f t="shared" si="20"/>
        <v/>
      </c>
      <c r="P73" s="1">
        <f t="shared" si="26"/>
        <v>0</v>
      </c>
      <c r="Q73" s="6" t="str">
        <f t="shared" si="21"/>
        <v/>
      </c>
      <c r="R73" s="1">
        <f t="shared" si="27"/>
        <v>0</v>
      </c>
      <c r="S73" s="6" t="str">
        <f t="shared" si="22"/>
        <v/>
      </c>
    </row>
    <row r="74" spans="1:19" x14ac:dyDescent="0.2">
      <c r="A74" t="str">
        <f>generale!A74</f>
        <v>Lombardina</v>
      </c>
      <c r="B74" s="3">
        <f>generale!E74</f>
        <v>0</v>
      </c>
      <c r="D74" s="1">
        <f t="shared" si="23"/>
        <v>0</v>
      </c>
      <c r="E74" s="6" t="str">
        <f t="shared" si="15"/>
        <v/>
      </c>
      <c r="F74" s="1">
        <f t="shared" si="24"/>
        <v>0</v>
      </c>
      <c r="G74" s="6" t="str">
        <f t="shared" si="16"/>
        <v/>
      </c>
      <c r="H74" s="1">
        <f t="shared" si="24"/>
        <v>0</v>
      </c>
      <c r="I74" s="6" t="str">
        <f t="shared" si="17"/>
        <v/>
      </c>
      <c r="J74" s="1">
        <f t="shared" si="24"/>
        <v>0</v>
      </c>
      <c r="K74" s="6" t="str">
        <f t="shared" si="18"/>
        <v/>
      </c>
      <c r="L74" s="1">
        <f t="shared" si="24"/>
        <v>0</v>
      </c>
      <c r="M74" s="6" t="str">
        <f t="shared" si="19"/>
        <v/>
      </c>
      <c r="N74" s="1">
        <f t="shared" si="25"/>
        <v>0</v>
      </c>
      <c r="O74" s="6" t="str">
        <f t="shared" si="20"/>
        <v/>
      </c>
      <c r="P74" s="1">
        <f t="shared" si="26"/>
        <v>0</v>
      </c>
      <c r="Q74" s="6" t="str">
        <f t="shared" si="21"/>
        <v/>
      </c>
      <c r="R74" s="1">
        <f t="shared" si="27"/>
        <v>0</v>
      </c>
      <c r="S74" s="6" t="str">
        <f t="shared" si="22"/>
        <v/>
      </c>
    </row>
    <row r="75" spans="1:19" x14ac:dyDescent="0.2">
      <c r="A75">
        <f>generale!A75</f>
        <v>0</v>
      </c>
      <c r="B75" s="3">
        <f>generale!E75</f>
        <v>0</v>
      </c>
      <c r="D75" s="1">
        <f t="shared" si="23"/>
        <v>0</v>
      </c>
      <c r="E75" s="6" t="str">
        <f t="shared" si="15"/>
        <v/>
      </c>
      <c r="F75" s="1">
        <f t="shared" si="24"/>
        <v>0</v>
      </c>
      <c r="G75" s="6" t="str">
        <f t="shared" si="16"/>
        <v/>
      </c>
      <c r="H75" s="1">
        <f t="shared" si="24"/>
        <v>0</v>
      </c>
      <c r="I75" s="6" t="str">
        <f t="shared" si="17"/>
        <v/>
      </c>
      <c r="J75" s="1">
        <f t="shared" si="24"/>
        <v>0</v>
      </c>
      <c r="K75" s="6" t="str">
        <f t="shared" si="18"/>
        <v/>
      </c>
      <c r="L75" s="1">
        <f t="shared" si="24"/>
        <v>0</v>
      </c>
      <c r="M75" s="6" t="str">
        <f t="shared" si="19"/>
        <v/>
      </c>
      <c r="N75" s="1">
        <f t="shared" si="25"/>
        <v>0</v>
      </c>
      <c r="O75" s="6" t="str">
        <f t="shared" si="20"/>
        <v/>
      </c>
      <c r="P75" s="1">
        <f t="shared" si="26"/>
        <v>0</v>
      </c>
      <c r="Q75" s="6" t="str">
        <f t="shared" si="21"/>
        <v/>
      </c>
      <c r="R75" s="1">
        <f t="shared" si="27"/>
        <v>0</v>
      </c>
      <c r="S75" s="6" t="str">
        <f t="shared" si="22"/>
        <v/>
      </c>
    </row>
    <row r="76" spans="1:19" x14ac:dyDescent="0.2">
      <c r="A76" t="str">
        <f>generale!A76</f>
        <v>Macallesi</v>
      </c>
      <c r="B76" s="3">
        <f>generale!E76</f>
        <v>0</v>
      </c>
      <c r="D76" s="1">
        <f t="shared" si="23"/>
        <v>0</v>
      </c>
      <c r="E76" s="6" t="str">
        <f t="shared" si="15"/>
        <v/>
      </c>
      <c r="F76" s="1">
        <f t="shared" si="24"/>
        <v>0</v>
      </c>
      <c r="G76" s="6" t="str">
        <f t="shared" si="16"/>
        <v/>
      </c>
      <c r="H76" s="1">
        <f t="shared" si="24"/>
        <v>0</v>
      </c>
      <c r="I76" s="6" t="str">
        <f t="shared" si="17"/>
        <v/>
      </c>
      <c r="J76" s="1">
        <f t="shared" si="24"/>
        <v>0</v>
      </c>
      <c r="K76" s="6" t="str">
        <f t="shared" si="18"/>
        <v/>
      </c>
      <c r="L76" s="1">
        <f t="shared" si="24"/>
        <v>0</v>
      </c>
      <c r="M76" s="6" t="str">
        <f t="shared" si="19"/>
        <v/>
      </c>
      <c r="N76" s="1">
        <f t="shared" si="25"/>
        <v>0</v>
      </c>
      <c r="O76" s="6" t="str">
        <f t="shared" si="20"/>
        <v/>
      </c>
      <c r="P76" s="1">
        <f t="shared" si="26"/>
        <v>0</v>
      </c>
      <c r="Q76" s="6" t="str">
        <f t="shared" si="21"/>
        <v/>
      </c>
      <c r="R76" s="1">
        <f t="shared" si="27"/>
        <v>0</v>
      </c>
      <c r="S76" s="6" t="str">
        <f t="shared" si="22"/>
        <v/>
      </c>
    </row>
    <row r="77" spans="1:19" x14ac:dyDescent="0.2">
      <c r="A77" t="str">
        <f>generale!A77</f>
        <v>Masseroni Marchese</v>
      </c>
      <c r="B77" s="3">
        <f>generale!E77</f>
        <v>0</v>
      </c>
      <c r="D77" s="1">
        <f t="shared" si="23"/>
        <v>0</v>
      </c>
      <c r="E77" s="6" t="str">
        <f t="shared" si="15"/>
        <v/>
      </c>
      <c r="F77" s="1">
        <f t="shared" si="24"/>
        <v>0</v>
      </c>
      <c r="G77" s="6" t="str">
        <f t="shared" si="16"/>
        <v/>
      </c>
      <c r="H77" s="1">
        <f t="shared" si="24"/>
        <v>0</v>
      </c>
      <c r="I77" s="6" t="str">
        <f t="shared" si="17"/>
        <v/>
      </c>
      <c r="J77" s="1">
        <f t="shared" si="24"/>
        <v>0</v>
      </c>
      <c r="K77" s="6" t="str">
        <f t="shared" si="18"/>
        <v/>
      </c>
      <c r="L77" s="1">
        <f t="shared" si="24"/>
        <v>0</v>
      </c>
      <c r="M77" s="6" t="str">
        <f t="shared" si="19"/>
        <v/>
      </c>
      <c r="N77" s="1">
        <f t="shared" si="25"/>
        <v>0</v>
      </c>
      <c r="O77" s="6" t="str">
        <f t="shared" si="20"/>
        <v/>
      </c>
      <c r="P77" s="1">
        <f t="shared" si="26"/>
        <v>0</v>
      </c>
      <c r="Q77" s="6" t="str">
        <f t="shared" si="21"/>
        <v/>
      </c>
      <c r="R77" s="1">
        <f t="shared" si="27"/>
        <v>0</v>
      </c>
      <c r="S77" s="6" t="str">
        <f t="shared" si="22"/>
        <v/>
      </c>
    </row>
    <row r="78" spans="1:19" x14ac:dyDescent="0.2">
      <c r="A78" t="str">
        <f>generale!A78</f>
        <v>Metanopoli Calcio</v>
      </c>
      <c r="B78" s="3">
        <f>generale!E78</f>
        <v>0</v>
      </c>
      <c r="D78" s="1">
        <f t="shared" si="23"/>
        <v>0</v>
      </c>
      <c r="E78" s="6" t="str">
        <f t="shared" si="15"/>
        <v/>
      </c>
      <c r="F78" s="1">
        <f t="shared" si="24"/>
        <v>0</v>
      </c>
      <c r="G78" s="6" t="str">
        <f t="shared" si="16"/>
        <v/>
      </c>
      <c r="H78" s="1">
        <f t="shared" si="24"/>
        <v>0</v>
      </c>
      <c r="I78" s="6" t="str">
        <f t="shared" si="17"/>
        <v/>
      </c>
      <c r="J78" s="1">
        <f t="shared" si="24"/>
        <v>0</v>
      </c>
      <c r="K78" s="6" t="str">
        <f t="shared" si="18"/>
        <v/>
      </c>
      <c r="L78" s="1">
        <f t="shared" si="24"/>
        <v>0</v>
      </c>
      <c r="M78" s="6" t="str">
        <f t="shared" si="19"/>
        <v/>
      </c>
      <c r="N78" s="1">
        <f t="shared" si="25"/>
        <v>0</v>
      </c>
      <c r="O78" s="6" t="str">
        <f t="shared" si="20"/>
        <v/>
      </c>
      <c r="P78" s="1">
        <f t="shared" si="26"/>
        <v>0</v>
      </c>
      <c r="Q78" s="6" t="str">
        <f t="shared" si="21"/>
        <v/>
      </c>
      <c r="R78" s="1">
        <f t="shared" si="27"/>
        <v>0</v>
      </c>
      <c r="S78" s="6" t="str">
        <f t="shared" si="22"/>
        <v/>
      </c>
    </row>
    <row r="79" spans="1:19" x14ac:dyDescent="0.2">
      <c r="A79" t="str">
        <f>generale!A79</f>
        <v>Muggiano</v>
      </c>
      <c r="B79" s="3">
        <f>generale!E79</f>
        <v>0</v>
      </c>
      <c r="D79" s="1">
        <f t="shared" si="23"/>
        <v>0</v>
      </c>
      <c r="E79" s="6" t="str">
        <f t="shared" si="15"/>
        <v/>
      </c>
      <c r="F79" s="1">
        <f t="shared" si="24"/>
        <v>0</v>
      </c>
      <c r="G79" s="6" t="str">
        <f t="shared" si="16"/>
        <v/>
      </c>
      <c r="H79" s="1">
        <f t="shared" si="24"/>
        <v>0</v>
      </c>
      <c r="I79" s="6" t="str">
        <f t="shared" si="17"/>
        <v/>
      </c>
      <c r="J79" s="1">
        <f t="shared" si="24"/>
        <v>0</v>
      </c>
      <c r="K79" s="6" t="str">
        <f t="shared" si="18"/>
        <v/>
      </c>
      <c r="L79" s="1">
        <f t="shared" si="24"/>
        <v>0</v>
      </c>
      <c r="M79" s="6" t="str">
        <f t="shared" si="19"/>
        <v/>
      </c>
      <c r="N79" s="1">
        <f t="shared" si="25"/>
        <v>0</v>
      </c>
      <c r="O79" s="6" t="str">
        <f t="shared" si="20"/>
        <v/>
      </c>
      <c r="P79" s="1">
        <f t="shared" si="26"/>
        <v>0</v>
      </c>
      <c r="Q79" s="6" t="str">
        <f t="shared" si="21"/>
        <v/>
      </c>
      <c r="R79" s="1">
        <f t="shared" si="27"/>
        <v>0</v>
      </c>
      <c r="S79" s="6" t="str">
        <f t="shared" si="22"/>
        <v/>
      </c>
    </row>
    <row r="80" spans="1:19" x14ac:dyDescent="0.2">
      <c r="A80" t="str">
        <f>generale!A80</f>
        <v>Niguarda Calcio</v>
      </c>
      <c r="B80" s="3">
        <f>generale!E80</f>
        <v>0</v>
      </c>
      <c r="D80" s="1">
        <f t="shared" si="23"/>
        <v>0</v>
      </c>
      <c r="E80" s="6" t="str">
        <f t="shared" si="15"/>
        <v/>
      </c>
      <c r="F80" s="1">
        <f t="shared" si="24"/>
        <v>0</v>
      </c>
      <c r="G80" s="6" t="str">
        <f t="shared" si="16"/>
        <v/>
      </c>
      <c r="H80" s="1">
        <f t="shared" si="24"/>
        <v>0</v>
      </c>
      <c r="I80" s="6" t="str">
        <f t="shared" si="17"/>
        <v/>
      </c>
      <c r="J80" s="1">
        <f t="shared" si="24"/>
        <v>0</v>
      </c>
      <c r="K80" s="6" t="str">
        <f t="shared" si="18"/>
        <v/>
      </c>
      <c r="L80" s="1">
        <f t="shared" si="24"/>
        <v>0</v>
      </c>
      <c r="M80" s="6" t="str">
        <f t="shared" si="19"/>
        <v/>
      </c>
      <c r="N80" s="1">
        <f t="shared" si="25"/>
        <v>0</v>
      </c>
      <c r="O80" s="6" t="str">
        <f t="shared" si="20"/>
        <v/>
      </c>
      <c r="P80" s="1">
        <f t="shared" si="26"/>
        <v>0</v>
      </c>
      <c r="Q80" s="6" t="str">
        <f t="shared" si="21"/>
        <v/>
      </c>
      <c r="R80" s="1">
        <f t="shared" si="27"/>
        <v>0</v>
      </c>
      <c r="S80" s="6" t="str">
        <f t="shared" si="22"/>
        <v/>
      </c>
    </row>
    <row r="81" spans="1:19" x14ac:dyDescent="0.2">
      <c r="A81" t="str">
        <f>generale!A81</f>
        <v>Nuova Amatese</v>
      </c>
      <c r="B81" s="3">
        <f>generale!E81</f>
        <v>0</v>
      </c>
      <c r="D81" s="1">
        <f t="shared" si="23"/>
        <v>0</v>
      </c>
      <c r="E81" s="6" t="str">
        <f t="shared" si="15"/>
        <v/>
      </c>
      <c r="F81" s="1">
        <f t="shared" si="24"/>
        <v>0</v>
      </c>
      <c r="G81" s="6" t="str">
        <f t="shared" si="16"/>
        <v/>
      </c>
      <c r="H81" s="1">
        <f t="shared" si="24"/>
        <v>0</v>
      </c>
      <c r="I81" s="6" t="str">
        <f t="shared" si="17"/>
        <v/>
      </c>
      <c r="J81" s="1">
        <f t="shared" si="24"/>
        <v>0</v>
      </c>
      <c r="K81" s="6" t="str">
        <f t="shared" si="18"/>
        <v/>
      </c>
      <c r="L81" s="1">
        <f t="shared" si="24"/>
        <v>0</v>
      </c>
      <c r="M81" s="6" t="str">
        <f t="shared" si="19"/>
        <v/>
      </c>
      <c r="N81" s="1">
        <f t="shared" si="25"/>
        <v>0</v>
      </c>
      <c r="O81" s="6" t="str">
        <f t="shared" si="20"/>
        <v/>
      </c>
      <c r="P81" s="1">
        <f t="shared" si="26"/>
        <v>0</v>
      </c>
      <c r="Q81" s="6" t="str">
        <f t="shared" si="21"/>
        <v/>
      </c>
      <c r="R81" s="1">
        <f t="shared" si="27"/>
        <v>0</v>
      </c>
      <c r="S81" s="6" t="str">
        <f t="shared" si="22"/>
        <v/>
      </c>
    </row>
    <row r="82" spans="1:19" x14ac:dyDescent="0.2">
      <c r="A82" t="str">
        <f>generale!A82</f>
        <v>Nuova Cormano</v>
      </c>
      <c r="B82" s="3">
        <f>generale!E82</f>
        <v>0</v>
      </c>
      <c r="D82" s="1">
        <f t="shared" si="23"/>
        <v>0</v>
      </c>
      <c r="E82" s="6" t="str">
        <f t="shared" si="15"/>
        <v/>
      </c>
      <c r="F82" s="1">
        <f t="shared" si="24"/>
        <v>0</v>
      </c>
      <c r="G82" s="6" t="str">
        <f t="shared" si="16"/>
        <v/>
      </c>
      <c r="H82" s="1">
        <f t="shared" si="24"/>
        <v>0</v>
      </c>
      <c r="I82" s="6" t="str">
        <f t="shared" si="17"/>
        <v/>
      </c>
      <c r="J82" s="1">
        <f t="shared" si="24"/>
        <v>0</v>
      </c>
      <c r="K82" s="6" t="str">
        <f t="shared" si="18"/>
        <v/>
      </c>
      <c r="L82" s="1">
        <f t="shared" si="24"/>
        <v>0</v>
      </c>
      <c r="M82" s="6" t="str">
        <f t="shared" si="19"/>
        <v/>
      </c>
      <c r="N82" s="1">
        <f t="shared" si="25"/>
        <v>0</v>
      </c>
      <c r="O82" s="6" t="str">
        <f t="shared" si="20"/>
        <v/>
      </c>
      <c r="P82" s="1">
        <f t="shared" si="26"/>
        <v>0</v>
      </c>
      <c r="Q82" s="6" t="str">
        <f t="shared" si="21"/>
        <v/>
      </c>
      <c r="R82" s="1">
        <f t="shared" si="27"/>
        <v>0</v>
      </c>
      <c r="S82" s="6" t="str">
        <f t="shared" si="22"/>
        <v/>
      </c>
    </row>
    <row r="83" spans="1:19" x14ac:dyDescent="0.2">
      <c r="A83" t="str">
        <f>generale!A83</f>
        <v>Nuova Trezzano</v>
      </c>
      <c r="B83" s="3">
        <f>generale!E83</f>
        <v>0</v>
      </c>
      <c r="D83" s="1">
        <f t="shared" si="23"/>
        <v>0</v>
      </c>
      <c r="E83" s="6" t="str">
        <f t="shared" si="15"/>
        <v/>
      </c>
      <c r="F83" s="1">
        <f t="shared" si="24"/>
        <v>0</v>
      </c>
      <c r="G83" s="6" t="str">
        <f t="shared" si="16"/>
        <v/>
      </c>
      <c r="H83" s="1">
        <f t="shared" si="24"/>
        <v>0</v>
      </c>
      <c r="I83" s="6" t="str">
        <f t="shared" si="17"/>
        <v/>
      </c>
      <c r="J83" s="1">
        <f t="shared" si="24"/>
        <v>0</v>
      </c>
      <c r="K83" s="6" t="str">
        <f t="shared" si="18"/>
        <v/>
      </c>
      <c r="L83" s="1">
        <f t="shared" si="24"/>
        <v>0</v>
      </c>
      <c r="M83" s="6" t="str">
        <f t="shared" si="19"/>
        <v/>
      </c>
      <c r="N83" s="1">
        <f t="shared" si="25"/>
        <v>0</v>
      </c>
      <c r="O83" s="6" t="str">
        <f t="shared" si="20"/>
        <v/>
      </c>
      <c r="P83" s="1">
        <f t="shared" si="26"/>
        <v>0</v>
      </c>
      <c r="Q83" s="6" t="str">
        <f t="shared" si="21"/>
        <v/>
      </c>
      <c r="R83" s="1">
        <f t="shared" si="27"/>
        <v>0</v>
      </c>
      <c r="S83" s="6" t="str">
        <f t="shared" si="22"/>
        <v/>
      </c>
    </row>
    <row r="84" spans="1:19" x14ac:dyDescent="0.2">
      <c r="A84" t="str">
        <f>generale!A84</f>
        <v>Oratorio S. Gaetano</v>
      </c>
      <c r="B84" s="3">
        <f>generale!E84</f>
        <v>0</v>
      </c>
      <c r="D84" s="1">
        <f t="shared" si="23"/>
        <v>0</v>
      </c>
      <c r="E84" s="6" t="str">
        <f t="shared" si="15"/>
        <v/>
      </c>
      <c r="F84" s="1">
        <f t="shared" si="24"/>
        <v>0</v>
      </c>
      <c r="G84" s="6" t="str">
        <f t="shared" si="16"/>
        <v/>
      </c>
      <c r="H84" s="1">
        <f t="shared" si="24"/>
        <v>0</v>
      </c>
      <c r="I84" s="6" t="str">
        <f t="shared" si="17"/>
        <v/>
      </c>
      <c r="J84" s="1">
        <f t="shared" si="24"/>
        <v>0</v>
      </c>
      <c r="K84" s="6" t="str">
        <f t="shared" si="18"/>
        <v/>
      </c>
      <c r="L84" s="1">
        <f t="shared" si="24"/>
        <v>0</v>
      </c>
      <c r="M84" s="6" t="str">
        <f t="shared" si="19"/>
        <v/>
      </c>
      <c r="N84" s="1">
        <f t="shared" si="25"/>
        <v>0</v>
      </c>
      <c r="O84" s="6" t="str">
        <f t="shared" si="20"/>
        <v/>
      </c>
      <c r="P84" s="1">
        <f t="shared" si="26"/>
        <v>0</v>
      </c>
      <c r="Q84" s="6" t="str">
        <f t="shared" si="21"/>
        <v/>
      </c>
      <c r="R84" s="1">
        <f t="shared" si="27"/>
        <v>0</v>
      </c>
      <c r="S84" s="6" t="str">
        <f t="shared" si="22"/>
        <v/>
      </c>
    </row>
    <row r="85" spans="1:19" x14ac:dyDescent="0.2">
      <c r="A85" t="str">
        <f>generale!A85</f>
        <v>Orione</v>
      </c>
      <c r="B85" s="3">
        <f>generale!E85</f>
        <v>0</v>
      </c>
      <c r="D85" s="1">
        <f t="shared" si="23"/>
        <v>0</v>
      </c>
      <c r="E85" s="6" t="str">
        <f t="shared" si="15"/>
        <v/>
      </c>
      <c r="F85" s="1">
        <f t="shared" si="24"/>
        <v>0</v>
      </c>
      <c r="G85" s="6" t="str">
        <f t="shared" si="16"/>
        <v/>
      </c>
      <c r="H85" s="1">
        <f t="shared" si="24"/>
        <v>0</v>
      </c>
      <c r="I85" s="6" t="str">
        <f t="shared" si="17"/>
        <v/>
      </c>
      <c r="J85" s="1">
        <f t="shared" si="24"/>
        <v>0</v>
      </c>
      <c r="K85" s="6" t="str">
        <f t="shared" si="18"/>
        <v/>
      </c>
      <c r="L85" s="1">
        <f t="shared" si="24"/>
        <v>0</v>
      </c>
      <c r="M85" s="6" t="str">
        <f t="shared" si="19"/>
        <v/>
      </c>
      <c r="N85" s="1">
        <f t="shared" si="25"/>
        <v>0</v>
      </c>
      <c r="O85" s="6" t="str">
        <f t="shared" si="20"/>
        <v/>
      </c>
      <c r="P85" s="1">
        <f t="shared" si="26"/>
        <v>0</v>
      </c>
      <c r="Q85" s="6" t="str">
        <f t="shared" si="21"/>
        <v/>
      </c>
      <c r="R85" s="1">
        <f t="shared" si="27"/>
        <v>0</v>
      </c>
      <c r="S85" s="6" t="str">
        <f t="shared" si="22"/>
        <v/>
      </c>
    </row>
    <row r="86" spans="1:19" x14ac:dyDescent="0.2">
      <c r="A86" t="str">
        <f>generale!A86</f>
        <v>Osal Novate</v>
      </c>
      <c r="B86" s="3">
        <f>generale!E86</f>
        <v>0</v>
      </c>
      <c r="D86" s="1">
        <f t="shared" si="23"/>
        <v>0</v>
      </c>
      <c r="E86" s="6" t="str">
        <f t="shared" si="15"/>
        <v/>
      </c>
      <c r="F86" s="1">
        <f t="shared" si="24"/>
        <v>0</v>
      </c>
      <c r="G86" s="6" t="str">
        <f t="shared" si="16"/>
        <v/>
      </c>
      <c r="H86" s="1">
        <f t="shared" si="24"/>
        <v>0</v>
      </c>
      <c r="I86" s="6" t="str">
        <f t="shared" si="17"/>
        <v/>
      </c>
      <c r="J86" s="1">
        <f t="shared" si="24"/>
        <v>0</v>
      </c>
      <c r="K86" s="6" t="str">
        <f t="shared" si="18"/>
        <v/>
      </c>
      <c r="L86" s="1">
        <f t="shared" si="24"/>
        <v>0</v>
      </c>
      <c r="M86" s="6" t="str">
        <f t="shared" si="19"/>
        <v/>
      </c>
      <c r="N86" s="1">
        <f t="shared" si="25"/>
        <v>0</v>
      </c>
      <c r="O86" s="6" t="str">
        <f t="shared" si="20"/>
        <v/>
      </c>
      <c r="P86" s="1">
        <f t="shared" si="26"/>
        <v>0</v>
      </c>
      <c r="Q86" s="6" t="str">
        <f t="shared" si="21"/>
        <v/>
      </c>
      <c r="R86" s="1">
        <f t="shared" si="27"/>
        <v>0</v>
      </c>
      <c r="S86" s="6" t="str">
        <f t="shared" si="22"/>
        <v/>
      </c>
    </row>
    <row r="87" spans="1:19" x14ac:dyDescent="0.2">
      <c r="A87" t="str">
        <f>generale!A87</f>
        <v>Paderno Dugnano</v>
      </c>
      <c r="B87" s="3">
        <f>generale!E87</f>
        <v>0</v>
      </c>
      <c r="D87" s="1">
        <f t="shared" si="23"/>
        <v>0</v>
      </c>
      <c r="E87" s="6" t="str">
        <f t="shared" si="15"/>
        <v/>
      </c>
      <c r="F87" s="1">
        <f t="shared" si="24"/>
        <v>0</v>
      </c>
      <c r="G87" s="6" t="str">
        <f t="shared" si="16"/>
        <v/>
      </c>
      <c r="H87" s="1">
        <f t="shared" si="24"/>
        <v>0</v>
      </c>
      <c r="I87" s="6" t="str">
        <f t="shared" si="17"/>
        <v/>
      </c>
      <c r="J87" s="1">
        <f t="shared" si="24"/>
        <v>0</v>
      </c>
      <c r="K87" s="6" t="str">
        <f t="shared" si="18"/>
        <v/>
      </c>
      <c r="L87" s="1">
        <f t="shared" si="24"/>
        <v>0</v>
      </c>
      <c r="M87" s="6" t="str">
        <f t="shared" si="19"/>
        <v/>
      </c>
      <c r="N87" s="1">
        <f t="shared" si="25"/>
        <v>0</v>
      </c>
      <c r="O87" s="6" t="str">
        <f t="shared" si="20"/>
        <v/>
      </c>
      <c r="P87" s="1">
        <f t="shared" si="26"/>
        <v>0</v>
      </c>
      <c r="Q87" s="6" t="str">
        <f t="shared" si="21"/>
        <v/>
      </c>
      <c r="R87" s="1">
        <f t="shared" si="27"/>
        <v>0</v>
      </c>
      <c r="S87" s="6" t="str">
        <f t="shared" si="22"/>
        <v/>
      </c>
    </row>
    <row r="88" spans="1:19" x14ac:dyDescent="0.2">
      <c r="A88" t="str">
        <f>generale!A88</f>
        <v>Pavia</v>
      </c>
      <c r="B88" s="3">
        <f>generale!E88</f>
        <v>0</v>
      </c>
      <c r="D88" s="1">
        <f t="shared" si="23"/>
        <v>0</v>
      </c>
      <c r="E88" s="6" t="str">
        <f t="shared" si="15"/>
        <v/>
      </c>
      <c r="F88" s="1">
        <f t="shared" si="24"/>
        <v>0</v>
      </c>
      <c r="G88" s="6" t="str">
        <f t="shared" si="16"/>
        <v/>
      </c>
      <c r="H88" s="1">
        <f t="shared" si="24"/>
        <v>0</v>
      </c>
      <c r="I88" s="6" t="str">
        <f t="shared" si="17"/>
        <v/>
      </c>
      <c r="J88" s="1">
        <f t="shared" si="24"/>
        <v>0</v>
      </c>
      <c r="K88" s="6" t="str">
        <f t="shared" si="18"/>
        <v/>
      </c>
      <c r="L88" s="1">
        <f t="shared" si="24"/>
        <v>0</v>
      </c>
      <c r="M88" s="6" t="str">
        <f t="shared" si="19"/>
        <v/>
      </c>
      <c r="N88" s="1">
        <f t="shared" si="25"/>
        <v>0</v>
      </c>
      <c r="O88" s="6" t="str">
        <f t="shared" si="20"/>
        <v/>
      </c>
      <c r="P88" s="1">
        <f t="shared" si="26"/>
        <v>0</v>
      </c>
      <c r="Q88" s="6" t="str">
        <f t="shared" si="21"/>
        <v/>
      </c>
      <c r="R88" s="1">
        <f t="shared" si="27"/>
        <v>0</v>
      </c>
      <c r="S88" s="6" t="str">
        <f t="shared" si="22"/>
        <v/>
      </c>
    </row>
    <row r="89" spans="1:19" x14ac:dyDescent="0.2">
      <c r="A89" t="str">
        <f>generale!A89</f>
        <v>Pol Corsico</v>
      </c>
      <c r="B89" s="3">
        <f>generale!E89</f>
        <v>0</v>
      </c>
      <c r="D89" s="1">
        <f t="shared" si="23"/>
        <v>0</v>
      </c>
      <c r="E89" s="6" t="str">
        <f t="shared" si="15"/>
        <v/>
      </c>
      <c r="F89" s="1">
        <f t="shared" si="24"/>
        <v>0</v>
      </c>
      <c r="G89" s="6" t="str">
        <f t="shared" si="16"/>
        <v/>
      </c>
      <c r="H89" s="1">
        <f t="shared" si="24"/>
        <v>0</v>
      </c>
      <c r="I89" s="6" t="str">
        <f t="shared" si="17"/>
        <v/>
      </c>
      <c r="J89" s="1">
        <f t="shared" si="24"/>
        <v>0</v>
      </c>
      <c r="K89" s="6" t="str">
        <f t="shared" si="18"/>
        <v/>
      </c>
      <c r="L89" s="1">
        <f t="shared" si="24"/>
        <v>0</v>
      </c>
      <c r="M89" s="6" t="str">
        <f t="shared" si="19"/>
        <v/>
      </c>
      <c r="N89" s="1">
        <f t="shared" si="25"/>
        <v>0</v>
      </c>
      <c r="O89" s="6" t="str">
        <f t="shared" si="20"/>
        <v/>
      </c>
      <c r="P89" s="1">
        <f t="shared" si="26"/>
        <v>0</v>
      </c>
      <c r="Q89" s="6" t="str">
        <f t="shared" si="21"/>
        <v/>
      </c>
      <c r="R89" s="1">
        <f t="shared" si="27"/>
        <v>0</v>
      </c>
      <c r="S89" s="6" t="str">
        <f t="shared" si="22"/>
        <v/>
      </c>
    </row>
    <row r="90" spans="1:19" x14ac:dyDescent="0.2">
      <c r="A90" t="str">
        <f>generale!A90</f>
        <v>Pol Rosatese</v>
      </c>
      <c r="B90" s="3">
        <f>generale!E90</f>
        <v>0</v>
      </c>
      <c r="D90" s="1">
        <f t="shared" si="23"/>
        <v>0</v>
      </c>
      <c r="E90" s="6" t="str">
        <f t="shared" si="15"/>
        <v/>
      </c>
      <c r="F90" s="1">
        <f t="shared" si="24"/>
        <v>0</v>
      </c>
      <c r="G90" s="6" t="str">
        <f t="shared" si="16"/>
        <v/>
      </c>
      <c r="H90" s="1">
        <f t="shared" si="24"/>
        <v>0</v>
      </c>
      <c r="I90" s="6" t="str">
        <f t="shared" si="17"/>
        <v/>
      </c>
      <c r="J90" s="1">
        <f t="shared" si="24"/>
        <v>0</v>
      </c>
      <c r="K90" s="6" t="str">
        <f t="shared" si="18"/>
        <v/>
      </c>
      <c r="L90" s="1">
        <f t="shared" si="24"/>
        <v>0</v>
      </c>
      <c r="M90" s="6" t="str">
        <f t="shared" si="19"/>
        <v/>
      </c>
      <c r="N90" s="1">
        <f t="shared" si="25"/>
        <v>0</v>
      </c>
      <c r="O90" s="6" t="str">
        <f t="shared" si="20"/>
        <v/>
      </c>
      <c r="P90" s="1">
        <f t="shared" si="26"/>
        <v>0</v>
      </c>
      <c r="Q90" s="6" t="str">
        <f t="shared" si="21"/>
        <v/>
      </c>
      <c r="R90" s="1">
        <f t="shared" si="27"/>
        <v>0</v>
      </c>
      <c r="S90" s="6" t="str">
        <f t="shared" si="22"/>
        <v/>
      </c>
    </row>
    <row r="91" spans="1:19" x14ac:dyDescent="0.2">
      <c r="A91" t="str">
        <f>generale!A91</f>
        <v>Pol Solese</v>
      </c>
      <c r="B91" s="3">
        <f>generale!E91</f>
        <v>0</v>
      </c>
      <c r="D91" s="1">
        <f t="shared" si="23"/>
        <v>0</v>
      </c>
      <c r="E91" s="6" t="str">
        <f t="shared" si="15"/>
        <v/>
      </c>
      <c r="F91" s="1">
        <f t="shared" si="24"/>
        <v>0</v>
      </c>
      <c r="G91" s="6" t="str">
        <f t="shared" si="16"/>
        <v/>
      </c>
      <c r="H91" s="1">
        <f t="shared" si="24"/>
        <v>0</v>
      </c>
      <c r="I91" s="6" t="str">
        <f t="shared" si="17"/>
        <v/>
      </c>
      <c r="J91" s="1">
        <f t="shared" si="24"/>
        <v>0</v>
      </c>
      <c r="K91" s="6" t="str">
        <f t="shared" si="18"/>
        <v/>
      </c>
      <c r="L91" s="1">
        <f t="shared" si="24"/>
        <v>0</v>
      </c>
      <c r="M91" s="6" t="str">
        <f t="shared" si="19"/>
        <v/>
      </c>
      <c r="N91" s="1">
        <f t="shared" si="25"/>
        <v>0</v>
      </c>
      <c r="O91" s="6" t="str">
        <f t="shared" si="20"/>
        <v/>
      </c>
      <c r="P91" s="1">
        <f t="shared" si="26"/>
        <v>0</v>
      </c>
      <c r="Q91" s="6" t="str">
        <f t="shared" si="21"/>
        <v/>
      </c>
      <c r="R91" s="1">
        <f t="shared" si="27"/>
        <v>0</v>
      </c>
      <c r="S91" s="6" t="str">
        <f t="shared" si="22"/>
        <v/>
      </c>
    </row>
    <row r="92" spans="1:19" x14ac:dyDescent="0.2">
      <c r="A92" t="str">
        <f>generale!A92</f>
        <v>Pro Patria Giovanile</v>
      </c>
      <c r="B92" s="3">
        <f>generale!E92</f>
        <v>0</v>
      </c>
      <c r="D92" s="1">
        <f t="shared" si="23"/>
        <v>0</v>
      </c>
      <c r="E92" s="6" t="str">
        <f t="shared" si="15"/>
        <v/>
      </c>
      <c r="F92" s="1">
        <f t="shared" si="24"/>
        <v>0</v>
      </c>
      <c r="G92" s="6" t="str">
        <f t="shared" si="16"/>
        <v/>
      </c>
      <c r="H92" s="1">
        <f t="shared" si="24"/>
        <v>0</v>
      </c>
      <c r="I92" s="6" t="str">
        <f t="shared" si="17"/>
        <v/>
      </c>
      <c r="J92" s="1">
        <f t="shared" si="24"/>
        <v>0</v>
      </c>
      <c r="K92" s="6" t="str">
        <f t="shared" si="18"/>
        <v/>
      </c>
      <c r="L92" s="1">
        <f t="shared" si="24"/>
        <v>0</v>
      </c>
      <c r="M92" s="6" t="str">
        <f t="shared" si="19"/>
        <v/>
      </c>
      <c r="N92" s="1">
        <f t="shared" si="25"/>
        <v>0</v>
      </c>
      <c r="O92" s="6" t="str">
        <f t="shared" si="20"/>
        <v/>
      </c>
      <c r="P92" s="1">
        <f t="shared" si="26"/>
        <v>0</v>
      </c>
      <c r="Q92" s="6" t="str">
        <f t="shared" si="21"/>
        <v/>
      </c>
      <c r="R92" s="1">
        <f t="shared" si="27"/>
        <v>0</v>
      </c>
      <c r="S92" s="6" t="str">
        <f t="shared" si="22"/>
        <v/>
      </c>
    </row>
    <row r="93" spans="1:19" x14ac:dyDescent="0.2">
      <c r="A93" t="str">
        <f>generale!A93</f>
        <v>Pro Sesto</v>
      </c>
      <c r="B93" s="3">
        <f>generale!E93</f>
        <v>0</v>
      </c>
      <c r="D93" s="1">
        <f t="shared" si="23"/>
        <v>0</v>
      </c>
      <c r="E93" s="6" t="str">
        <f t="shared" si="15"/>
        <v/>
      </c>
      <c r="F93" s="1">
        <f t="shared" si="24"/>
        <v>0</v>
      </c>
      <c r="G93" s="6" t="str">
        <f t="shared" si="16"/>
        <v/>
      </c>
      <c r="H93" s="1">
        <f t="shared" si="24"/>
        <v>0</v>
      </c>
      <c r="I93" s="6" t="str">
        <f t="shared" si="17"/>
        <v/>
      </c>
      <c r="J93" s="1">
        <f t="shared" si="24"/>
        <v>0</v>
      </c>
      <c r="K93" s="6" t="str">
        <f t="shared" si="18"/>
        <v/>
      </c>
      <c r="L93" s="1">
        <f t="shared" si="24"/>
        <v>0</v>
      </c>
      <c r="M93" s="6" t="str">
        <f t="shared" si="19"/>
        <v/>
      </c>
      <c r="N93" s="1">
        <f t="shared" si="25"/>
        <v>0</v>
      </c>
      <c r="O93" s="6" t="str">
        <f t="shared" si="20"/>
        <v/>
      </c>
      <c r="P93" s="1">
        <f t="shared" si="26"/>
        <v>0</v>
      </c>
      <c r="Q93" s="6" t="str">
        <f t="shared" si="21"/>
        <v/>
      </c>
      <c r="R93" s="1">
        <f t="shared" si="27"/>
        <v>0</v>
      </c>
      <c r="S93" s="6" t="str">
        <f t="shared" si="22"/>
        <v/>
      </c>
    </row>
    <row r="94" spans="1:19" x14ac:dyDescent="0.2">
      <c r="A94" t="str">
        <f>generale!A94</f>
        <v>Quartosport</v>
      </c>
      <c r="B94" s="3">
        <f>generale!E94</f>
        <v>0</v>
      </c>
      <c r="D94" s="1">
        <f t="shared" si="23"/>
        <v>0</v>
      </c>
      <c r="E94" s="6" t="str">
        <f t="shared" si="15"/>
        <v/>
      </c>
      <c r="F94" s="1">
        <f t="shared" si="24"/>
        <v>0</v>
      </c>
      <c r="G94" s="6" t="str">
        <f t="shared" si="16"/>
        <v/>
      </c>
      <c r="H94" s="1">
        <f t="shared" si="24"/>
        <v>0</v>
      </c>
      <c r="I94" s="6" t="str">
        <f t="shared" si="17"/>
        <v/>
      </c>
      <c r="J94" s="1">
        <f t="shared" si="24"/>
        <v>0</v>
      </c>
      <c r="K94" s="6" t="str">
        <f t="shared" si="18"/>
        <v/>
      </c>
      <c r="L94" s="1">
        <f t="shared" si="24"/>
        <v>0</v>
      </c>
      <c r="M94" s="6" t="str">
        <f t="shared" si="19"/>
        <v/>
      </c>
      <c r="N94" s="1">
        <f t="shared" si="25"/>
        <v>0</v>
      </c>
      <c r="O94" s="6" t="str">
        <f t="shared" si="20"/>
        <v/>
      </c>
      <c r="P94" s="1">
        <f t="shared" si="26"/>
        <v>0</v>
      </c>
      <c r="Q94" s="6" t="str">
        <f t="shared" si="21"/>
        <v/>
      </c>
      <c r="R94" s="1">
        <f t="shared" si="27"/>
        <v>0</v>
      </c>
      <c r="S94" s="6" t="str">
        <f t="shared" si="22"/>
        <v/>
      </c>
    </row>
    <row r="95" spans="1:19" x14ac:dyDescent="0.2">
      <c r="A95" t="str">
        <f>generale!A95</f>
        <v>Quinto Romano</v>
      </c>
      <c r="B95" s="3">
        <f>generale!E95</f>
        <v>0</v>
      </c>
      <c r="D95" s="1">
        <f t="shared" si="23"/>
        <v>0</v>
      </c>
      <c r="E95" s="6" t="str">
        <f t="shared" si="15"/>
        <v/>
      </c>
      <c r="F95" s="1">
        <f t="shared" si="24"/>
        <v>0</v>
      </c>
      <c r="G95" s="6" t="str">
        <f t="shared" si="16"/>
        <v/>
      </c>
      <c r="H95" s="1">
        <f t="shared" si="24"/>
        <v>0</v>
      </c>
      <c r="I95" s="6" t="str">
        <f t="shared" si="17"/>
        <v/>
      </c>
      <c r="J95" s="1">
        <f t="shared" si="24"/>
        <v>0</v>
      </c>
      <c r="K95" s="6" t="str">
        <f t="shared" si="18"/>
        <v/>
      </c>
      <c r="L95" s="1">
        <f t="shared" si="24"/>
        <v>0</v>
      </c>
      <c r="M95" s="6" t="str">
        <f t="shared" si="19"/>
        <v/>
      </c>
      <c r="N95" s="1">
        <f t="shared" si="25"/>
        <v>0</v>
      </c>
      <c r="O95" s="6" t="str">
        <f t="shared" si="20"/>
        <v/>
      </c>
      <c r="P95" s="1">
        <f t="shared" si="26"/>
        <v>0</v>
      </c>
      <c r="Q95" s="6" t="str">
        <f t="shared" si="21"/>
        <v/>
      </c>
      <c r="R95" s="1">
        <f t="shared" si="27"/>
        <v>0</v>
      </c>
      <c r="S95" s="6" t="str">
        <f t="shared" si="22"/>
        <v/>
      </c>
    </row>
    <row r="96" spans="1:19" x14ac:dyDescent="0.2">
      <c r="A96" t="str">
        <f>generale!A96</f>
        <v>Real Crescenzago</v>
      </c>
      <c r="B96" s="3">
        <f>generale!E96</f>
        <v>0</v>
      </c>
      <c r="D96" s="1">
        <f t="shared" si="23"/>
        <v>0</v>
      </c>
      <c r="E96" s="6" t="str">
        <f t="shared" si="15"/>
        <v/>
      </c>
      <c r="F96" s="1">
        <f t="shared" si="24"/>
        <v>0</v>
      </c>
      <c r="G96" s="6" t="str">
        <f t="shared" si="16"/>
        <v/>
      </c>
      <c r="H96" s="1">
        <f t="shared" si="24"/>
        <v>0</v>
      </c>
      <c r="I96" s="6" t="str">
        <f t="shared" si="17"/>
        <v/>
      </c>
      <c r="J96" s="1">
        <f t="shared" si="24"/>
        <v>0</v>
      </c>
      <c r="K96" s="6" t="str">
        <f t="shared" si="18"/>
        <v/>
      </c>
      <c r="L96" s="1">
        <f t="shared" si="24"/>
        <v>0</v>
      </c>
      <c r="M96" s="6" t="str">
        <f t="shared" si="19"/>
        <v/>
      </c>
      <c r="N96" s="1">
        <f t="shared" si="25"/>
        <v>0</v>
      </c>
      <c r="O96" s="6" t="str">
        <f t="shared" si="20"/>
        <v/>
      </c>
      <c r="P96" s="1">
        <f t="shared" si="26"/>
        <v>0</v>
      </c>
      <c r="Q96" s="6" t="str">
        <f t="shared" si="21"/>
        <v/>
      </c>
      <c r="R96" s="1">
        <f t="shared" si="27"/>
        <v>0</v>
      </c>
      <c r="S96" s="6" t="str">
        <f t="shared" si="22"/>
        <v/>
      </c>
    </row>
    <row r="97" spans="1:19" x14ac:dyDescent="0.2">
      <c r="A97" t="str">
        <f>generale!A97</f>
        <v>Real Milano</v>
      </c>
      <c r="B97" s="3">
        <f>generale!E97</f>
        <v>0</v>
      </c>
      <c r="D97" s="1">
        <f t="shared" si="23"/>
        <v>0</v>
      </c>
      <c r="E97" s="6" t="str">
        <f t="shared" si="15"/>
        <v/>
      </c>
      <c r="F97" s="1">
        <f t="shared" si="24"/>
        <v>0</v>
      </c>
      <c r="G97" s="6" t="str">
        <f t="shared" si="16"/>
        <v/>
      </c>
      <c r="H97" s="1">
        <f t="shared" si="24"/>
        <v>0</v>
      </c>
      <c r="I97" s="6" t="str">
        <f t="shared" si="17"/>
        <v/>
      </c>
      <c r="J97" s="1">
        <f t="shared" si="24"/>
        <v>0</v>
      </c>
      <c r="K97" s="6" t="str">
        <f t="shared" si="18"/>
        <v/>
      </c>
      <c r="L97" s="1">
        <f t="shared" si="24"/>
        <v>0</v>
      </c>
      <c r="M97" s="6" t="str">
        <f t="shared" si="19"/>
        <v/>
      </c>
      <c r="N97" s="1">
        <f t="shared" si="25"/>
        <v>0</v>
      </c>
      <c r="O97" s="6" t="str">
        <f t="shared" si="20"/>
        <v/>
      </c>
      <c r="P97" s="1">
        <f t="shared" si="26"/>
        <v>0</v>
      </c>
      <c r="Q97" s="6" t="str">
        <f t="shared" si="21"/>
        <v/>
      </c>
      <c r="R97" s="1">
        <f t="shared" si="27"/>
        <v>0</v>
      </c>
      <c r="S97" s="6" t="str">
        <f t="shared" si="22"/>
        <v/>
      </c>
    </row>
    <row r="98" spans="1:19" x14ac:dyDescent="0.2">
      <c r="A98" t="str">
        <f>generale!A98</f>
        <v>Red Devils</v>
      </c>
      <c r="B98" s="3">
        <f>generale!E98</f>
        <v>0</v>
      </c>
      <c r="D98" s="1">
        <f t="shared" si="23"/>
        <v>0</v>
      </c>
      <c r="E98" s="6" t="str">
        <f t="shared" si="15"/>
        <v/>
      </c>
      <c r="F98" s="1">
        <f t="shared" si="24"/>
        <v>0</v>
      </c>
      <c r="G98" s="6" t="str">
        <f t="shared" si="16"/>
        <v/>
      </c>
      <c r="H98" s="1">
        <f t="shared" si="24"/>
        <v>0</v>
      </c>
      <c r="I98" s="6" t="str">
        <f t="shared" si="17"/>
        <v/>
      </c>
      <c r="J98" s="1">
        <f t="shared" si="24"/>
        <v>0</v>
      </c>
      <c r="K98" s="6" t="str">
        <f t="shared" si="18"/>
        <v/>
      </c>
      <c r="L98" s="1">
        <f t="shared" si="24"/>
        <v>0</v>
      </c>
      <c r="M98" s="6" t="str">
        <f t="shared" si="19"/>
        <v/>
      </c>
      <c r="N98" s="1">
        <f t="shared" si="25"/>
        <v>0</v>
      </c>
      <c r="O98" s="6" t="str">
        <f t="shared" si="20"/>
        <v/>
      </c>
      <c r="P98" s="1">
        <f t="shared" si="26"/>
        <v>0</v>
      </c>
      <c r="Q98" s="6" t="str">
        <f t="shared" si="21"/>
        <v/>
      </c>
      <c r="R98" s="1">
        <f t="shared" si="27"/>
        <v>0</v>
      </c>
      <c r="S98" s="6" t="str">
        <f t="shared" si="22"/>
        <v/>
      </c>
    </row>
    <row r="99" spans="1:19" x14ac:dyDescent="0.2">
      <c r="A99" t="str">
        <f>generale!A99</f>
        <v>Rhodense</v>
      </c>
      <c r="B99" s="3">
        <f>generale!E99</f>
        <v>0</v>
      </c>
      <c r="D99" s="1">
        <f t="shared" si="23"/>
        <v>0</v>
      </c>
      <c r="E99" s="6" t="str">
        <f t="shared" si="15"/>
        <v/>
      </c>
      <c r="F99" s="1">
        <f t="shared" si="24"/>
        <v>0</v>
      </c>
      <c r="G99" s="6" t="str">
        <f t="shared" si="16"/>
        <v/>
      </c>
      <c r="H99" s="1">
        <f t="shared" si="24"/>
        <v>0</v>
      </c>
      <c r="I99" s="6" t="str">
        <f t="shared" si="17"/>
        <v/>
      </c>
      <c r="J99" s="1">
        <f t="shared" si="24"/>
        <v>0</v>
      </c>
      <c r="K99" s="6" t="str">
        <f t="shared" si="18"/>
        <v/>
      </c>
      <c r="L99" s="1">
        <f t="shared" si="24"/>
        <v>0</v>
      </c>
      <c r="M99" s="6" t="str">
        <f t="shared" si="19"/>
        <v/>
      </c>
      <c r="N99" s="1">
        <f t="shared" si="25"/>
        <v>0</v>
      </c>
      <c r="O99" s="6" t="str">
        <f t="shared" si="20"/>
        <v/>
      </c>
      <c r="P99" s="1">
        <f t="shared" si="26"/>
        <v>0</v>
      </c>
      <c r="Q99" s="6" t="str">
        <f t="shared" si="21"/>
        <v/>
      </c>
      <c r="R99" s="1">
        <f t="shared" si="27"/>
        <v>0</v>
      </c>
      <c r="S99" s="6" t="str">
        <f t="shared" si="22"/>
        <v/>
      </c>
    </row>
    <row r="100" spans="1:19" x14ac:dyDescent="0.2">
      <c r="A100" t="str">
        <f>generale!A100</f>
        <v>Rodanese</v>
      </c>
      <c r="B100" s="3">
        <f>generale!E100</f>
        <v>0</v>
      </c>
      <c r="D100" s="1">
        <f t="shared" si="23"/>
        <v>0</v>
      </c>
      <c r="E100" s="6" t="str">
        <f t="shared" si="15"/>
        <v/>
      </c>
      <c r="F100" s="1">
        <f t="shared" si="24"/>
        <v>0</v>
      </c>
      <c r="G100" s="6" t="str">
        <f t="shared" si="16"/>
        <v/>
      </c>
      <c r="H100" s="1">
        <f t="shared" si="24"/>
        <v>0</v>
      </c>
      <c r="I100" s="6" t="str">
        <f t="shared" si="17"/>
        <v/>
      </c>
      <c r="J100" s="1">
        <f t="shared" si="24"/>
        <v>0</v>
      </c>
      <c r="K100" s="6" t="str">
        <f t="shared" si="18"/>
        <v/>
      </c>
      <c r="L100" s="1">
        <f t="shared" si="24"/>
        <v>0</v>
      </c>
      <c r="M100" s="6" t="str">
        <f t="shared" si="19"/>
        <v/>
      </c>
      <c r="N100" s="1">
        <f t="shared" si="25"/>
        <v>0</v>
      </c>
      <c r="O100" s="6" t="str">
        <f t="shared" si="20"/>
        <v/>
      </c>
      <c r="P100" s="1">
        <f t="shared" si="26"/>
        <v>0</v>
      </c>
      <c r="Q100" s="6" t="str">
        <f t="shared" si="21"/>
        <v/>
      </c>
      <c r="R100" s="1">
        <f t="shared" si="27"/>
        <v>0</v>
      </c>
      <c r="S100" s="6" t="str">
        <f t="shared" si="22"/>
        <v/>
      </c>
    </row>
    <row r="101" spans="1:19" x14ac:dyDescent="0.2">
      <c r="A101" t="str">
        <f>generale!A101</f>
        <v>Rogoredo 84</v>
      </c>
      <c r="B101" s="3">
        <f>generale!E101</f>
        <v>0</v>
      </c>
      <c r="D101" s="1">
        <f t="shared" si="23"/>
        <v>0</v>
      </c>
      <c r="E101" s="6" t="str">
        <f t="shared" si="15"/>
        <v/>
      </c>
      <c r="F101" s="1">
        <f t="shared" si="24"/>
        <v>0</v>
      </c>
      <c r="G101" s="6" t="str">
        <f t="shared" si="16"/>
        <v/>
      </c>
      <c r="H101" s="1">
        <f t="shared" si="24"/>
        <v>0</v>
      </c>
      <c r="I101" s="6" t="str">
        <f t="shared" si="17"/>
        <v/>
      </c>
      <c r="J101" s="1">
        <f t="shared" si="24"/>
        <v>0</v>
      </c>
      <c r="K101" s="6" t="str">
        <f t="shared" si="18"/>
        <v/>
      </c>
      <c r="L101" s="1">
        <f t="shared" si="24"/>
        <v>0</v>
      </c>
      <c r="M101" s="6" t="str">
        <f t="shared" si="19"/>
        <v/>
      </c>
      <c r="N101" s="1">
        <f t="shared" si="25"/>
        <v>0</v>
      </c>
      <c r="O101" s="6" t="str">
        <f t="shared" si="20"/>
        <v/>
      </c>
      <c r="P101" s="1">
        <f t="shared" si="26"/>
        <v>0</v>
      </c>
      <c r="Q101" s="6" t="str">
        <f t="shared" si="21"/>
        <v/>
      </c>
      <c r="R101" s="1">
        <f t="shared" si="27"/>
        <v>0</v>
      </c>
      <c r="S101" s="6" t="str">
        <f t="shared" si="22"/>
        <v/>
      </c>
    </row>
    <row r="102" spans="1:19" x14ac:dyDescent="0.2">
      <c r="A102" t="str">
        <f>generale!A102</f>
        <v>Romano Banco</v>
      </c>
      <c r="B102" s="3">
        <f>generale!E102</f>
        <v>0</v>
      </c>
      <c r="D102" s="1">
        <f t="shared" si="23"/>
        <v>0</v>
      </c>
      <c r="E102" s="6" t="str">
        <f t="shared" si="15"/>
        <v/>
      </c>
      <c r="F102" s="1">
        <f t="shared" si="24"/>
        <v>0</v>
      </c>
      <c r="G102" s="6" t="str">
        <f t="shared" si="16"/>
        <v/>
      </c>
      <c r="H102" s="1">
        <f t="shared" si="24"/>
        <v>0</v>
      </c>
      <c r="I102" s="6" t="str">
        <f t="shared" si="17"/>
        <v/>
      </c>
      <c r="J102" s="1">
        <f t="shared" si="24"/>
        <v>0</v>
      </c>
      <c r="K102" s="6" t="str">
        <f t="shared" si="18"/>
        <v/>
      </c>
      <c r="L102" s="1">
        <f t="shared" si="24"/>
        <v>0</v>
      </c>
      <c r="M102" s="6" t="str">
        <f t="shared" si="19"/>
        <v/>
      </c>
      <c r="N102" s="1">
        <f t="shared" si="25"/>
        <v>0</v>
      </c>
      <c r="O102" s="6" t="str">
        <f t="shared" si="20"/>
        <v/>
      </c>
      <c r="P102" s="1">
        <f t="shared" si="26"/>
        <v>0</v>
      </c>
      <c r="Q102" s="6" t="str">
        <f t="shared" si="21"/>
        <v/>
      </c>
      <c r="R102" s="1">
        <f t="shared" si="27"/>
        <v>0</v>
      </c>
      <c r="S102" s="6" t="str">
        <f t="shared" si="22"/>
        <v/>
      </c>
    </row>
    <row r="103" spans="1:19" x14ac:dyDescent="0.2">
      <c r="A103" t="str">
        <f>generale!A103</f>
        <v>Rondinella</v>
      </c>
      <c r="B103" s="3">
        <f>generale!E103</f>
        <v>0</v>
      </c>
      <c r="D103" s="1">
        <f t="shared" si="23"/>
        <v>0</v>
      </c>
      <c r="E103" s="6" t="str">
        <f t="shared" si="15"/>
        <v/>
      </c>
      <c r="F103" s="1">
        <f t="shared" si="24"/>
        <v>0</v>
      </c>
      <c r="G103" s="6" t="str">
        <f t="shared" si="16"/>
        <v/>
      </c>
      <c r="H103" s="1">
        <f t="shared" si="24"/>
        <v>0</v>
      </c>
      <c r="I103" s="6" t="str">
        <f t="shared" si="17"/>
        <v/>
      </c>
      <c r="J103" s="1">
        <f t="shared" si="24"/>
        <v>0</v>
      </c>
      <c r="K103" s="6" t="str">
        <f t="shared" si="18"/>
        <v/>
      </c>
      <c r="L103" s="1">
        <f t="shared" si="24"/>
        <v>0</v>
      </c>
      <c r="M103" s="6" t="str">
        <f t="shared" si="19"/>
        <v/>
      </c>
      <c r="N103" s="1">
        <f t="shared" si="25"/>
        <v>0</v>
      </c>
      <c r="O103" s="6" t="str">
        <f t="shared" si="20"/>
        <v/>
      </c>
      <c r="P103" s="1">
        <f t="shared" si="26"/>
        <v>0</v>
      </c>
      <c r="Q103" s="6" t="str">
        <f t="shared" si="21"/>
        <v/>
      </c>
      <c r="R103" s="1">
        <f t="shared" si="27"/>
        <v>0</v>
      </c>
      <c r="S103" s="6" t="str">
        <f t="shared" si="22"/>
        <v/>
      </c>
    </row>
    <row r="104" spans="1:19" x14ac:dyDescent="0.2">
      <c r="A104" t="str">
        <f>generale!A104</f>
        <v>Rondò Dinamo</v>
      </c>
      <c r="B104" s="3">
        <f>generale!E104</f>
        <v>0</v>
      </c>
      <c r="D104" s="1">
        <f t="shared" si="23"/>
        <v>0</v>
      </c>
      <c r="E104" s="6" t="str">
        <f t="shared" si="15"/>
        <v/>
      </c>
      <c r="F104" s="1">
        <f t="shared" si="24"/>
        <v>0</v>
      </c>
      <c r="G104" s="6" t="str">
        <f t="shared" si="16"/>
        <v/>
      </c>
      <c r="H104" s="1">
        <f t="shared" si="24"/>
        <v>0</v>
      </c>
      <c r="I104" s="6" t="str">
        <f t="shared" si="17"/>
        <v/>
      </c>
      <c r="J104" s="1">
        <f t="shared" si="24"/>
        <v>0</v>
      </c>
      <c r="K104" s="6" t="str">
        <f t="shared" si="18"/>
        <v/>
      </c>
      <c r="L104" s="1">
        <f t="shared" si="24"/>
        <v>0</v>
      </c>
      <c r="M104" s="6" t="str">
        <f t="shared" si="19"/>
        <v/>
      </c>
      <c r="N104" s="1">
        <f t="shared" si="25"/>
        <v>0</v>
      </c>
      <c r="O104" s="6" t="str">
        <f t="shared" si="20"/>
        <v/>
      </c>
      <c r="P104" s="1">
        <f t="shared" si="26"/>
        <v>0</v>
      </c>
      <c r="Q104" s="6" t="str">
        <f t="shared" si="21"/>
        <v/>
      </c>
      <c r="R104" s="1">
        <f t="shared" si="27"/>
        <v>0</v>
      </c>
      <c r="S104" s="6" t="str">
        <f t="shared" si="22"/>
        <v/>
      </c>
    </row>
    <row r="105" spans="1:19" x14ac:dyDescent="0.2">
      <c r="A105" t="str">
        <f>generale!A105</f>
        <v>Rozzano Calcio</v>
      </c>
      <c r="B105" s="3">
        <f>generale!E105</f>
        <v>0</v>
      </c>
      <c r="D105" s="1">
        <f t="shared" si="23"/>
        <v>0</v>
      </c>
      <c r="E105" s="6" t="str">
        <f t="shared" si="15"/>
        <v/>
      </c>
      <c r="F105" s="1">
        <f t="shared" si="24"/>
        <v>0</v>
      </c>
      <c r="G105" s="6" t="str">
        <f t="shared" si="16"/>
        <v/>
      </c>
      <c r="H105" s="1">
        <f t="shared" si="24"/>
        <v>0</v>
      </c>
      <c r="I105" s="6" t="str">
        <f t="shared" si="17"/>
        <v/>
      </c>
      <c r="J105" s="1">
        <f t="shared" si="24"/>
        <v>0</v>
      </c>
      <c r="K105" s="6" t="str">
        <f t="shared" si="18"/>
        <v/>
      </c>
      <c r="L105" s="1">
        <f t="shared" si="24"/>
        <v>0</v>
      </c>
      <c r="M105" s="6" t="str">
        <f t="shared" si="19"/>
        <v/>
      </c>
      <c r="N105" s="1">
        <f t="shared" si="25"/>
        <v>0</v>
      </c>
      <c r="O105" s="6" t="str">
        <f t="shared" si="20"/>
        <v/>
      </c>
      <c r="P105" s="1">
        <f t="shared" si="26"/>
        <v>0</v>
      </c>
      <c r="Q105" s="6" t="str">
        <f t="shared" si="21"/>
        <v/>
      </c>
      <c r="R105" s="1">
        <f t="shared" si="27"/>
        <v>0</v>
      </c>
      <c r="S105" s="6" t="str">
        <f t="shared" si="22"/>
        <v/>
      </c>
    </row>
    <row r="106" spans="1:19" x14ac:dyDescent="0.2">
      <c r="A106" t="str">
        <f>generale!A106</f>
        <v>S. Giorgio Limito</v>
      </c>
      <c r="B106" s="3">
        <f>generale!E106</f>
        <v>0</v>
      </c>
      <c r="D106" s="1">
        <f t="shared" si="23"/>
        <v>0</v>
      </c>
      <c r="E106" s="6" t="str">
        <f t="shared" si="15"/>
        <v/>
      </c>
      <c r="F106" s="1">
        <f t="shared" si="24"/>
        <v>0</v>
      </c>
      <c r="G106" s="6" t="str">
        <f t="shared" si="16"/>
        <v/>
      </c>
      <c r="H106" s="1">
        <f t="shared" si="24"/>
        <v>0</v>
      </c>
      <c r="I106" s="6" t="str">
        <f t="shared" si="17"/>
        <v/>
      </c>
      <c r="J106" s="1">
        <f t="shared" si="24"/>
        <v>0</v>
      </c>
      <c r="K106" s="6" t="str">
        <f t="shared" si="18"/>
        <v/>
      </c>
      <c r="L106" s="1">
        <f t="shared" si="24"/>
        <v>0</v>
      </c>
      <c r="M106" s="6" t="str">
        <f t="shared" si="19"/>
        <v/>
      </c>
      <c r="N106" s="1">
        <f t="shared" si="25"/>
        <v>0</v>
      </c>
      <c r="O106" s="6" t="str">
        <f t="shared" si="20"/>
        <v/>
      </c>
      <c r="P106" s="1">
        <f t="shared" si="26"/>
        <v>0</v>
      </c>
      <c r="Q106" s="6" t="str">
        <f t="shared" si="21"/>
        <v/>
      </c>
      <c r="R106" s="1">
        <f t="shared" si="27"/>
        <v>0</v>
      </c>
      <c r="S106" s="6" t="str">
        <f t="shared" si="22"/>
        <v/>
      </c>
    </row>
    <row r="107" spans="1:19" x14ac:dyDescent="0.2">
      <c r="A107" t="str">
        <f>generale!A107</f>
        <v>S. Rita Vedetta</v>
      </c>
      <c r="B107" s="3">
        <f>generale!E107</f>
        <v>0</v>
      </c>
      <c r="D107" s="1">
        <f t="shared" si="23"/>
        <v>0</v>
      </c>
      <c r="E107" s="6" t="str">
        <f t="shared" si="15"/>
        <v/>
      </c>
      <c r="F107" s="1">
        <f t="shared" si="24"/>
        <v>0</v>
      </c>
      <c r="G107" s="6" t="str">
        <f t="shared" si="16"/>
        <v/>
      </c>
      <c r="H107" s="1">
        <f t="shared" si="24"/>
        <v>0</v>
      </c>
      <c r="I107" s="6" t="str">
        <f t="shared" si="17"/>
        <v/>
      </c>
      <c r="J107" s="1">
        <f t="shared" si="24"/>
        <v>0</v>
      </c>
      <c r="K107" s="6" t="str">
        <f t="shared" si="18"/>
        <v/>
      </c>
      <c r="L107" s="1">
        <f t="shared" si="24"/>
        <v>0</v>
      </c>
      <c r="M107" s="6" t="str">
        <f t="shared" si="19"/>
        <v/>
      </c>
      <c r="N107" s="1">
        <f t="shared" si="25"/>
        <v>0</v>
      </c>
      <c r="O107" s="6" t="str">
        <f t="shared" si="20"/>
        <v/>
      </c>
      <c r="P107" s="1">
        <f t="shared" si="26"/>
        <v>0</v>
      </c>
      <c r="Q107" s="6" t="str">
        <f t="shared" si="21"/>
        <v/>
      </c>
      <c r="R107" s="1">
        <f t="shared" si="27"/>
        <v>0</v>
      </c>
      <c r="S107" s="6" t="str">
        <f t="shared" si="22"/>
        <v/>
      </c>
    </row>
    <row r="108" spans="1:19" x14ac:dyDescent="0.2">
      <c r="A108" t="str">
        <f>generale!A108</f>
        <v>Savorelli</v>
      </c>
      <c r="B108" s="3">
        <f>generale!E108</f>
        <v>0</v>
      </c>
      <c r="D108" s="1">
        <f t="shared" si="23"/>
        <v>0</v>
      </c>
      <c r="E108" s="6" t="str">
        <f t="shared" si="15"/>
        <v/>
      </c>
      <c r="F108" s="1">
        <f t="shared" si="24"/>
        <v>0</v>
      </c>
      <c r="G108" s="6" t="str">
        <f t="shared" si="16"/>
        <v/>
      </c>
      <c r="H108" s="1">
        <f t="shared" si="24"/>
        <v>0</v>
      </c>
      <c r="I108" s="6" t="str">
        <f t="shared" si="17"/>
        <v/>
      </c>
      <c r="J108" s="1">
        <f t="shared" si="24"/>
        <v>0</v>
      </c>
      <c r="K108" s="6" t="str">
        <f t="shared" si="18"/>
        <v/>
      </c>
      <c r="L108" s="1">
        <f t="shared" si="24"/>
        <v>0</v>
      </c>
      <c r="M108" s="6" t="str">
        <f t="shared" si="19"/>
        <v/>
      </c>
      <c r="N108" s="1">
        <f t="shared" si="25"/>
        <v>0</v>
      </c>
      <c r="O108" s="6" t="str">
        <f t="shared" si="20"/>
        <v/>
      </c>
      <c r="P108" s="1">
        <f t="shared" si="26"/>
        <v>0</v>
      </c>
      <c r="Q108" s="6" t="str">
        <f t="shared" si="21"/>
        <v/>
      </c>
      <c r="R108" s="1">
        <f t="shared" si="27"/>
        <v>0</v>
      </c>
      <c r="S108" s="6" t="str">
        <f t="shared" si="22"/>
        <v/>
      </c>
    </row>
    <row r="109" spans="1:19" x14ac:dyDescent="0.2">
      <c r="A109" t="str">
        <f>generale!A109</f>
        <v>Sedriano</v>
      </c>
      <c r="B109" s="3">
        <f>generale!E109</f>
        <v>0</v>
      </c>
      <c r="D109" s="1">
        <f t="shared" si="23"/>
        <v>0</v>
      </c>
      <c r="E109" s="6" t="str">
        <f t="shared" si="15"/>
        <v/>
      </c>
      <c r="F109" s="1">
        <f t="shared" si="24"/>
        <v>0</v>
      </c>
      <c r="G109" s="6" t="str">
        <f t="shared" si="16"/>
        <v/>
      </c>
      <c r="H109" s="1">
        <f t="shared" si="24"/>
        <v>0</v>
      </c>
      <c r="I109" s="6" t="str">
        <f t="shared" si="17"/>
        <v/>
      </c>
      <c r="J109" s="1">
        <f t="shared" si="24"/>
        <v>0</v>
      </c>
      <c r="K109" s="6" t="str">
        <f t="shared" si="18"/>
        <v/>
      </c>
      <c r="L109" s="1">
        <f t="shared" si="24"/>
        <v>0</v>
      </c>
      <c r="M109" s="6" t="str">
        <f t="shared" si="19"/>
        <v/>
      </c>
      <c r="N109" s="1">
        <f t="shared" si="25"/>
        <v>0</v>
      </c>
      <c r="O109" s="6" t="str">
        <f t="shared" si="20"/>
        <v/>
      </c>
      <c r="P109" s="1">
        <f t="shared" si="26"/>
        <v>0</v>
      </c>
      <c r="Q109" s="6" t="str">
        <f t="shared" si="21"/>
        <v/>
      </c>
      <c r="R109" s="1">
        <f t="shared" si="27"/>
        <v>0</v>
      </c>
      <c r="S109" s="6" t="str">
        <f t="shared" si="22"/>
        <v/>
      </c>
    </row>
    <row r="110" spans="1:19" x14ac:dyDescent="0.2">
      <c r="A110" t="str">
        <f>generale!A110</f>
        <v>Seguro</v>
      </c>
      <c r="B110" s="3">
        <f>generale!E110</f>
        <v>0</v>
      </c>
      <c r="D110" s="1">
        <f t="shared" si="23"/>
        <v>0</v>
      </c>
      <c r="E110" s="6" t="str">
        <f t="shared" si="15"/>
        <v/>
      </c>
      <c r="F110" s="1">
        <f t="shared" si="24"/>
        <v>0</v>
      </c>
      <c r="G110" s="6" t="str">
        <f t="shared" si="16"/>
        <v/>
      </c>
      <c r="H110" s="1">
        <f t="shared" si="24"/>
        <v>0</v>
      </c>
      <c r="I110" s="6" t="str">
        <f t="shared" si="17"/>
        <v/>
      </c>
      <c r="J110" s="1">
        <f t="shared" si="24"/>
        <v>0</v>
      </c>
      <c r="K110" s="6" t="str">
        <f t="shared" si="18"/>
        <v/>
      </c>
      <c r="L110" s="1">
        <f t="shared" si="24"/>
        <v>0</v>
      </c>
      <c r="M110" s="6" t="str">
        <f t="shared" si="19"/>
        <v/>
      </c>
      <c r="N110" s="1">
        <f t="shared" si="25"/>
        <v>0</v>
      </c>
      <c r="O110" s="6" t="str">
        <f t="shared" si="20"/>
        <v/>
      </c>
      <c r="P110" s="1">
        <f t="shared" si="26"/>
        <v>0</v>
      </c>
      <c r="Q110" s="6" t="str">
        <f t="shared" si="21"/>
        <v/>
      </c>
      <c r="R110" s="1">
        <f t="shared" si="27"/>
        <v>0</v>
      </c>
      <c r="S110" s="6" t="str">
        <f t="shared" si="22"/>
        <v/>
      </c>
    </row>
    <row r="111" spans="1:19" x14ac:dyDescent="0.2">
      <c r="A111" t="str">
        <f>generale!A111</f>
        <v>Sempione Half 1919</v>
      </c>
      <c r="B111" s="3">
        <f>generale!E111</f>
        <v>0</v>
      </c>
      <c r="D111" s="1">
        <f t="shared" si="23"/>
        <v>0</v>
      </c>
      <c r="E111" s="6" t="str">
        <f t="shared" si="15"/>
        <v/>
      </c>
      <c r="F111" s="1">
        <f t="shared" si="24"/>
        <v>0</v>
      </c>
      <c r="G111" s="6" t="str">
        <f t="shared" si="16"/>
        <v/>
      </c>
      <c r="H111" s="1">
        <f t="shared" si="24"/>
        <v>0</v>
      </c>
      <c r="I111" s="6" t="str">
        <f t="shared" si="17"/>
        <v/>
      </c>
      <c r="J111" s="1">
        <f t="shared" si="24"/>
        <v>0</v>
      </c>
      <c r="K111" s="6" t="str">
        <f t="shared" si="18"/>
        <v/>
      </c>
      <c r="L111" s="1">
        <f t="shared" si="24"/>
        <v>0</v>
      </c>
      <c r="M111" s="6" t="str">
        <f t="shared" si="19"/>
        <v/>
      </c>
      <c r="N111" s="1">
        <f t="shared" si="25"/>
        <v>0</v>
      </c>
      <c r="O111" s="6" t="str">
        <f t="shared" si="20"/>
        <v/>
      </c>
      <c r="P111" s="1">
        <f t="shared" si="26"/>
        <v>0</v>
      </c>
      <c r="Q111" s="6" t="str">
        <f t="shared" si="21"/>
        <v/>
      </c>
      <c r="R111" s="1">
        <f t="shared" si="27"/>
        <v>0</v>
      </c>
      <c r="S111" s="6" t="str">
        <f t="shared" si="22"/>
        <v/>
      </c>
    </row>
    <row r="112" spans="1:19" x14ac:dyDescent="0.2">
      <c r="A112" t="str">
        <f>generale!A112</f>
        <v>Serenissima</v>
      </c>
      <c r="B112" s="3">
        <f>generale!E112</f>
        <v>0</v>
      </c>
      <c r="D112" s="1">
        <f t="shared" si="23"/>
        <v>0</v>
      </c>
      <c r="E112" s="6" t="str">
        <f t="shared" si="15"/>
        <v/>
      </c>
      <c r="F112" s="1">
        <f t="shared" si="24"/>
        <v>0</v>
      </c>
      <c r="G112" s="6" t="str">
        <f t="shared" si="16"/>
        <v/>
      </c>
      <c r="H112" s="1">
        <f t="shared" si="24"/>
        <v>0</v>
      </c>
      <c r="I112" s="6" t="str">
        <f t="shared" si="17"/>
        <v/>
      </c>
      <c r="J112" s="1">
        <f t="shared" si="24"/>
        <v>0</v>
      </c>
      <c r="K112" s="6" t="str">
        <f t="shared" si="18"/>
        <v/>
      </c>
      <c r="L112" s="1">
        <f t="shared" si="24"/>
        <v>0</v>
      </c>
      <c r="M112" s="6" t="str">
        <f t="shared" si="19"/>
        <v/>
      </c>
      <c r="N112" s="1">
        <f t="shared" si="25"/>
        <v>0</v>
      </c>
      <c r="O112" s="6" t="str">
        <f t="shared" si="20"/>
        <v/>
      </c>
      <c r="P112" s="1">
        <f t="shared" si="26"/>
        <v>0</v>
      </c>
      <c r="Q112" s="6" t="str">
        <f t="shared" si="21"/>
        <v/>
      </c>
      <c r="R112" s="1">
        <f t="shared" si="27"/>
        <v>0</v>
      </c>
      <c r="S112" s="6" t="str">
        <f t="shared" si="22"/>
        <v/>
      </c>
    </row>
    <row r="113" spans="1:19" x14ac:dyDescent="0.2">
      <c r="A113" t="str">
        <f>generale!A113</f>
        <v>Settimo M.se</v>
      </c>
      <c r="B113" s="3">
        <f>generale!E113</f>
        <v>0</v>
      </c>
      <c r="D113" s="1">
        <f t="shared" si="23"/>
        <v>0</v>
      </c>
      <c r="E113" s="6" t="str">
        <f t="shared" si="15"/>
        <v/>
      </c>
      <c r="F113" s="1">
        <f t="shared" si="24"/>
        <v>0</v>
      </c>
      <c r="G113" s="6" t="str">
        <f t="shared" si="16"/>
        <v/>
      </c>
      <c r="H113" s="1">
        <f t="shared" si="24"/>
        <v>0</v>
      </c>
      <c r="I113" s="6" t="str">
        <f t="shared" si="17"/>
        <v/>
      </c>
      <c r="J113" s="1">
        <f t="shared" si="24"/>
        <v>0</v>
      </c>
      <c r="K113" s="6" t="str">
        <f t="shared" si="18"/>
        <v/>
      </c>
      <c r="L113" s="1">
        <f t="shared" si="24"/>
        <v>0</v>
      </c>
      <c r="M113" s="6" t="str">
        <f t="shared" si="19"/>
        <v/>
      </c>
      <c r="N113" s="1">
        <f t="shared" si="25"/>
        <v>0</v>
      </c>
      <c r="O113" s="6" t="str">
        <f t="shared" si="20"/>
        <v/>
      </c>
      <c r="P113" s="1">
        <f t="shared" si="26"/>
        <v>0</v>
      </c>
      <c r="Q113" s="6" t="str">
        <f t="shared" si="21"/>
        <v/>
      </c>
      <c r="R113" s="1">
        <f t="shared" si="27"/>
        <v>0</v>
      </c>
      <c r="S113" s="6" t="str">
        <f t="shared" si="22"/>
        <v/>
      </c>
    </row>
    <row r="114" spans="1:19" x14ac:dyDescent="0.2">
      <c r="A114" t="str">
        <f>generale!A114</f>
        <v>Sizianese</v>
      </c>
      <c r="B114" s="3">
        <f>generale!E114</f>
        <v>0</v>
      </c>
      <c r="D114" s="1">
        <f t="shared" si="23"/>
        <v>0</v>
      </c>
      <c r="E114" s="6" t="str">
        <f t="shared" si="15"/>
        <v/>
      </c>
      <c r="F114" s="1">
        <f t="shared" si="24"/>
        <v>0</v>
      </c>
      <c r="G114" s="6" t="str">
        <f t="shared" si="16"/>
        <v/>
      </c>
      <c r="H114" s="1">
        <f t="shared" si="24"/>
        <v>0</v>
      </c>
      <c r="I114" s="6" t="str">
        <f t="shared" si="17"/>
        <v/>
      </c>
      <c r="J114" s="1">
        <f t="shared" si="24"/>
        <v>0</v>
      </c>
      <c r="K114" s="6" t="str">
        <f t="shared" si="18"/>
        <v/>
      </c>
      <c r="L114" s="1">
        <f t="shared" si="24"/>
        <v>0</v>
      </c>
      <c r="M114" s="6" t="str">
        <f t="shared" si="19"/>
        <v/>
      </c>
      <c r="N114" s="1">
        <f t="shared" si="25"/>
        <v>0</v>
      </c>
      <c r="O114" s="6" t="str">
        <f t="shared" si="20"/>
        <v/>
      </c>
      <c r="P114" s="1">
        <f t="shared" si="26"/>
        <v>0</v>
      </c>
      <c r="Q114" s="6" t="str">
        <f t="shared" si="21"/>
        <v/>
      </c>
      <c r="R114" s="1">
        <f t="shared" si="27"/>
        <v>0</v>
      </c>
      <c r="S114" s="6" t="str">
        <f t="shared" si="22"/>
        <v/>
      </c>
    </row>
    <row r="115" spans="1:19" x14ac:dyDescent="0.2">
      <c r="A115" t="str">
        <f>generale!A115</f>
        <v>Sporting L&amp;B</v>
      </c>
      <c r="B115" s="3">
        <f>generale!E115</f>
        <v>0</v>
      </c>
      <c r="D115" s="1">
        <f t="shared" si="23"/>
        <v>0</v>
      </c>
      <c r="E115" s="6" t="str">
        <f t="shared" si="15"/>
        <v/>
      </c>
      <c r="F115" s="1">
        <f t="shared" si="24"/>
        <v>0</v>
      </c>
      <c r="G115" s="6" t="str">
        <f t="shared" si="16"/>
        <v/>
      </c>
      <c r="H115" s="1">
        <f t="shared" si="24"/>
        <v>0</v>
      </c>
      <c r="I115" s="6" t="str">
        <f t="shared" si="17"/>
        <v/>
      </c>
      <c r="J115" s="1">
        <f t="shared" si="24"/>
        <v>0</v>
      </c>
      <c r="K115" s="6" t="str">
        <f t="shared" si="18"/>
        <v/>
      </c>
      <c r="L115" s="1">
        <f t="shared" si="24"/>
        <v>0</v>
      </c>
      <c r="M115" s="6" t="str">
        <f t="shared" si="19"/>
        <v/>
      </c>
      <c r="N115" s="1">
        <f t="shared" si="25"/>
        <v>0</v>
      </c>
      <c r="O115" s="6" t="str">
        <f t="shared" si="20"/>
        <v/>
      </c>
      <c r="P115" s="1">
        <f t="shared" si="26"/>
        <v>0</v>
      </c>
      <c r="Q115" s="6" t="str">
        <f t="shared" si="21"/>
        <v/>
      </c>
      <c r="R115" s="1">
        <f t="shared" si="27"/>
        <v>0</v>
      </c>
      <c r="S115" s="6" t="str">
        <f t="shared" si="22"/>
        <v/>
      </c>
    </row>
    <row r="116" spans="1:19" x14ac:dyDescent="0.2">
      <c r="A116" t="str">
        <f>generale!A116</f>
        <v>Suprema ODB</v>
      </c>
      <c r="B116" s="3">
        <f>generale!E116</f>
        <v>0</v>
      </c>
      <c r="D116" s="1">
        <f t="shared" si="23"/>
        <v>0</v>
      </c>
      <c r="E116" s="6" t="str">
        <f t="shared" si="15"/>
        <v/>
      </c>
      <c r="F116" s="1">
        <f t="shared" si="24"/>
        <v>0</v>
      </c>
      <c r="G116" s="6" t="str">
        <f t="shared" si="16"/>
        <v/>
      </c>
      <c r="H116" s="1">
        <f t="shared" si="24"/>
        <v>0</v>
      </c>
      <c r="I116" s="6" t="str">
        <f t="shared" si="17"/>
        <v/>
      </c>
      <c r="J116" s="1">
        <f t="shared" si="24"/>
        <v>0</v>
      </c>
      <c r="K116" s="6" t="str">
        <f t="shared" si="18"/>
        <v/>
      </c>
      <c r="L116" s="1">
        <f t="shared" si="24"/>
        <v>0</v>
      </c>
      <c r="M116" s="6" t="str">
        <f t="shared" si="19"/>
        <v/>
      </c>
      <c r="N116" s="1">
        <f t="shared" si="25"/>
        <v>0</v>
      </c>
      <c r="O116" s="6" t="str">
        <f t="shared" si="20"/>
        <v/>
      </c>
      <c r="P116" s="1">
        <f t="shared" si="26"/>
        <v>0</v>
      </c>
      <c r="Q116" s="6" t="str">
        <f t="shared" si="21"/>
        <v/>
      </c>
      <c r="R116" s="1">
        <f t="shared" si="27"/>
        <v>0</v>
      </c>
      <c r="S116" s="6" t="str">
        <f t="shared" si="22"/>
        <v/>
      </c>
    </row>
    <row r="117" spans="1:19" x14ac:dyDescent="0.2">
      <c r="A117" t="str">
        <f>generale!A117</f>
        <v>Travaglia</v>
      </c>
      <c r="B117" s="3">
        <f>generale!E117</f>
        <v>0</v>
      </c>
      <c r="D117" s="1">
        <f t="shared" si="23"/>
        <v>0</v>
      </c>
      <c r="E117" s="6" t="str">
        <f t="shared" si="15"/>
        <v/>
      </c>
      <c r="F117" s="1">
        <f t="shared" si="24"/>
        <v>0</v>
      </c>
      <c r="G117" s="6" t="str">
        <f t="shared" si="16"/>
        <v/>
      </c>
      <c r="H117" s="1">
        <f t="shared" si="24"/>
        <v>0</v>
      </c>
      <c r="I117" s="6" t="str">
        <f t="shared" si="17"/>
        <v/>
      </c>
      <c r="J117" s="1">
        <f t="shared" si="24"/>
        <v>0</v>
      </c>
      <c r="K117" s="6" t="str">
        <f t="shared" si="18"/>
        <v/>
      </c>
      <c r="L117" s="1">
        <f t="shared" si="24"/>
        <v>0</v>
      </c>
      <c r="M117" s="6" t="str">
        <f t="shared" si="19"/>
        <v/>
      </c>
      <c r="N117" s="1">
        <f t="shared" si="25"/>
        <v>0</v>
      </c>
      <c r="O117" s="6" t="str">
        <f t="shared" si="20"/>
        <v/>
      </c>
      <c r="P117" s="1">
        <f t="shared" si="26"/>
        <v>0</v>
      </c>
      <c r="Q117" s="6" t="str">
        <f t="shared" si="21"/>
        <v/>
      </c>
      <c r="R117" s="1">
        <f t="shared" si="27"/>
        <v>0</v>
      </c>
      <c r="S117" s="6" t="str">
        <f t="shared" si="22"/>
        <v/>
      </c>
    </row>
    <row r="118" spans="1:19" x14ac:dyDescent="0.2">
      <c r="A118" t="str">
        <f>generale!A118</f>
        <v xml:space="preserve">USOB </v>
      </c>
      <c r="B118" s="3">
        <f>generale!E118</f>
        <v>0</v>
      </c>
      <c r="D118" s="1">
        <f t="shared" si="23"/>
        <v>0</v>
      </c>
      <c r="E118" s="6" t="str">
        <f t="shared" si="15"/>
        <v/>
      </c>
      <c r="F118" s="1">
        <f t="shared" si="24"/>
        <v>0</v>
      </c>
      <c r="G118" s="6" t="str">
        <f t="shared" si="16"/>
        <v/>
      </c>
      <c r="H118" s="1">
        <f t="shared" si="24"/>
        <v>0</v>
      </c>
      <c r="I118" s="6" t="str">
        <f t="shared" si="17"/>
        <v/>
      </c>
      <c r="J118" s="1">
        <f t="shared" si="24"/>
        <v>0</v>
      </c>
      <c r="K118" s="6" t="str">
        <f t="shared" si="18"/>
        <v/>
      </c>
      <c r="L118" s="1">
        <f t="shared" si="24"/>
        <v>0</v>
      </c>
      <c r="M118" s="6" t="str">
        <f t="shared" si="19"/>
        <v/>
      </c>
      <c r="N118" s="1">
        <f t="shared" si="25"/>
        <v>0</v>
      </c>
      <c r="O118" s="6" t="str">
        <f t="shared" si="20"/>
        <v/>
      </c>
      <c r="P118" s="1">
        <f t="shared" si="26"/>
        <v>0</v>
      </c>
      <c r="Q118" s="6" t="str">
        <f t="shared" si="21"/>
        <v/>
      </c>
      <c r="R118" s="1">
        <f t="shared" si="27"/>
        <v>0</v>
      </c>
      <c r="S118" s="6" t="str">
        <f t="shared" si="22"/>
        <v/>
      </c>
    </row>
    <row r="119" spans="1:19" x14ac:dyDescent="0.2">
      <c r="A119" t="str">
        <f>generale!A119</f>
        <v>Victoria Noviglio</v>
      </c>
      <c r="B119" s="3">
        <f>generale!E119</f>
        <v>0</v>
      </c>
      <c r="D119" s="1">
        <f t="shared" si="23"/>
        <v>0</v>
      </c>
      <c r="E119" s="6" t="str">
        <f t="shared" si="15"/>
        <v/>
      </c>
      <c r="F119" s="1">
        <f t="shared" si="24"/>
        <v>0</v>
      </c>
      <c r="G119" s="6" t="str">
        <f t="shared" si="16"/>
        <v/>
      </c>
      <c r="H119" s="1">
        <f t="shared" si="24"/>
        <v>0</v>
      </c>
      <c r="I119" s="6" t="str">
        <f t="shared" si="17"/>
        <v/>
      </c>
      <c r="J119" s="1">
        <f t="shared" si="24"/>
        <v>0</v>
      </c>
      <c r="K119" s="6" t="str">
        <f t="shared" si="18"/>
        <v/>
      </c>
      <c r="L119" s="1">
        <f t="shared" si="24"/>
        <v>0</v>
      </c>
      <c r="M119" s="6" t="str">
        <f t="shared" si="19"/>
        <v/>
      </c>
      <c r="N119" s="1">
        <f t="shared" si="25"/>
        <v>0</v>
      </c>
      <c r="O119" s="6" t="str">
        <f t="shared" si="20"/>
        <v/>
      </c>
      <c r="P119" s="1">
        <f t="shared" si="26"/>
        <v>0</v>
      </c>
      <c r="Q119" s="6" t="str">
        <f t="shared" si="21"/>
        <v/>
      </c>
      <c r="R119" s="1">
        <f t="shared" si="27"/>
        <v>0</v>
      </c>
      <c r="S119" s="6" t="str">
        <f t="shared" si="22"/>
        <v/>
      </c>
    </row>
    <row r="120" spans="1:19" x14ac:dyDescent="0.2">
      <c r="A120" t="str">
        <f>generale!A120</f>
        <v>Vighignolo</v>
      </c>
      <c r="B120" s="3">
        <f>generale!E120</f>
        <v>0</v>
      </c>
      <c r="D120" s="1">
        <f t="shared" si="23"/>
        <v>0</v>
      </c>
      <c r="E120" s="6" t="str">
        <f t="shared" si="15"/>
        <v/>
      </c>
      <c r="F120" s="1">
        <f t="shared" si="24"/>
        <v>0</v>
      </c>
      <c r="G120" s="6" t="str">
        <f t="shared" si="16"/>
        <v/>
      </c>
      <c r="H120" s="1">
        <f t="shared" si="24"/>
        <v>0</v>
      </c>
      <c r="I120" s="6" t="str">
        <f t="shared" si="17"/>
        <v/>
      </c>
      <c r="J120" s="1">
        <f t="shared" si="24"/>
        <v>0</v>
      </c>
      <c r="K120" s="6" t="str">
        <f t="shared" si="18"/>
        <v/>
      </c>
      <c r="L120" s="1">
        <f t="shared" si="24"/>
        <v>0</v>
      </c>
      <c r="M120" s="6" t="str">
        <f t="shared" si="19"/>
        <v/>
      </c>
      <c r="N120" s="1">
        <f t="shared" si="25"/>
        <v>0</v>
      </c>
      <c r="O120" s="6" t="str">
        <f t="shared" si="20"/>
        <v/>
      </c>
      <c r="P120" s="1">
        <f t="shared" si="26"/>
        <v>0</v>
      </c>
      <c r="Q120" s="6" t="str">
        <f t="shared" si="21"/>
        <v/>
      </c>
      <c r="R120" s="1">
        <f t="shared" si="27"/>
        <v>0</v>
      </c>
      <c r="S120" s="6" t="str">
        <f t="shared" si="22"/>
        <v/>
      </c>
    </row>
    <row r="121" spans="1:19" x14ac:dyDescent="0.2">
      <c r="A121" t="str">
        <f>generale!A121</f>
        <v xml:space="preserve">Villa </v>
      </c>
      <c r="B121" s="3">
        <f>generale!E121</f>
        <v>0</v>
      </c>
      <c r="D121" s="1">
        <f t="shared" si="23"/>
        <v>0</v>
      </c>
      <c r="E121" s="6" t="str">
        <f t="shared" si="15"/>
        <v/>
      </c>
      <c r="F121" s="1">
        <f t="shared" si="24"/>
        <v>0</v>
      </c>
      <c r="G121" s="6" t="str">
        <f t="shared" si="16"/>
        <v/>
      </c>
      <c r="H121" s="1">
        <f t="shared" si="24"/>
        <v>0</v>
      </c>
      <c r="I121" s="6" t="str">
        <f t="shared" si="17"/>
        <v/>
      </c>
      <c r="J121" s="1">
        <f t="shared" si="24"/>
        <v>0</v>
      </c>
      <c r="K121" s="6" t="str">
        <f t="shared" si="18"/>
        <v/>
      </c>
      <c r="L121" s="1">
        <f t="shared" si="24"/>
        <v>0</v>
      </c>
      <c r="M121" s="6" t="str">
        <f t="shared" si="19"/>
        <v/>
      </c>
      <c r="N121" s="1">
        <f t="shared" si="25"/>
        <v>0</v>
      </c>
      <c r="O121" s="6" t="str">
        <f t="shared" si="20"/>
        <v/>
      </c>
      <c r="P121" s="1">
        <f t="shared" si="26"/>
        <v>0</v>
      </c>
      <c r="Q121" s="6" t="str">
        <f t="shared" si="21"/>
        <v/>
      </c>
      <c r="R121" s="1">
        <f t="shared" si="27"/>
        <v>0</v>
      </c>
      <c r="S121" s="6" t="str">
        <f t="shared" si="22"/>
        <v/>
      </c>
    </row>
    <row r="122" spans="1:19" x14ac:dyDescent="0.2">
      <c r="A122" t="str">
        <f>generale!A122</f>
        <v>Villapizzone</v>
      </c>
      <c r="B122" s="3">
        <f>generale!E122</f>
        <v>0</v>
      </c>
      <c r="D122" s="1">
        <f t="shared" si="23"/>
        <v>0</v>
      </c>
      <c r="E122" s="6" t="str">
        <f t="shared" si="15"/>
        <v/>
      </c>
      <c r="F122" s="1">
        <f t="shared" si="24"/>
        <v>0</v>
      </c>
      <c r="G122" s="6" t="str">
        <f t="shared" si="16"/>
        <v/>
      </c>
      <c r="H122" s="1">
        <f t="shared" si="24"/>
        <v>0</v>
      </c>
      <c r="I122" s="6" t="str">
        <f t="shared" si="17"/>
        <v/>
      </c>
      <c r="J122" s="1">
        <f t="shared" si="24"/>
        <v>0</v>
      </c>
      <c r="K122" s="6" t="str">
        <f t="shared" si="18"/>
        <v/>
      </c>
      <c r="L122" s="1">
        <f t="shared" si="24"/>
        <v>0</v>
      </c>
      <c r="M122" s="6" t="str">
        <f t="shared" si="19"/>
        <v/>
      </c>
      <c r="N122" s="1">
        <f t="shared" si="25"/>
        <v>0</v>
      </c>
      <c r="O122" s="6" t="str">
        <f t="shared" si="20"/>
        <v/>
      </c>
      <c r="P122" s="1">
        <f t="shared" si="26"/>
        <v>0</v>
      </c>
      <c r="Q122" s="6" t="str">
        <f t="shared" si="21"/>
        <v/>
      </c>
      <c r="R122" s="1">
        <f t="shared" si="27"/>
        <v>0</v>
      </c>
      <c r="S122" s="6" t="str">
        <f t="shared" si="22"/>
        <v/>
      </c>
    </row>
    <row r="123" spans="1:19" x14ac:dyDescent="0.2">
      <c r="A123" t="str">
        <f>generale!A123</f>
        <v>Virtus Abbiatense</v>
      </c>
      <c r="B123" s="3">
        <f>generale!E123</f>
        <v>0</v>
      </c>
      <c r="D123" s="1">
        <f t="shared" si="23"/>
        <v>0</v>
      </c>
      <c r="E123" s="6" t="str">
        <f t="shared" si="15"/>
        <v/>
      </c>
      <c r="F123" s="1">
        <f t="shared" si="24"/>
        <v>0</v>
      </c>
      <c r="G123" s="6" t="str">
        <f t="shared" si="16"/>
        <v/>
      </c>
      <c r="H123" s="1">
        <f t="shared" si="24"/>
        <v>0</v>
      </c>
      <c r="I123" s="6" t="str">
        <f t="shared" si="17"/>
        <v/>
      </c>
      <c r="J123" s="1">
        <f t="shared" si="24"/>
        <v>0</v>
      </c>
      <c r="K123" s="6" t="str">
        <f t="shared" si="18"/>
        <v/>
      </c>
      <c r="L123" s="1">
        <f t="shared" si="24"/>
        <v>0</v>
      </c>
      <c r="M123" s="6" t="str">
        <f t="shared" si="19"/>
        <v/>
      </c>
      <c r="N123" s="1">
        <f t="shared" si="25"/>
        <v>0</v>
      </c>
      <c r="O123" s="6" t="str">
        <f t="shared" si="20"/>
        <v/>
      </c>
      <c r="P123" s="1">
        <f t="shared" si="26"/>
        <v>0</v>
      </c>
      <c r="Q123" s="6" t="str">
        <f t="shared" si="21"/>
        <v/>
      </c>
      <c r="R123" s="1">
        <f t="shared" si="27"/>
        <v>0</v>
      </c>
      <c r="S123" s="6" t="str">
        <f t="shared" si="22"/>
        <v/>
      </c>
    </row>
    <row r="124" spans="1:19" x14ac:dyDescent="0.2">
      <c r="A124" t="str">
        <f>generale!A124</f>
        <v>Viscontini</v>
      </c>
      <c r="B124" s="3">
        <f>generale!E124</f>
        <v>0</v>
      </c>
      <c r="D124" s="1">
        <f t="shared" si="23"/>
        <v>0</v>
      </c>
      <c r="E124" s="6" t="str">
        <f t="shared" si="15"/>
        <v/>
      </c>
      <c r="F124" s="1">
        <f t="shared" si="24"/>
        <v>0</v>
      </c>
      <c r="G124" s="6" t="str">
        <f t="shared" si="16"/>
        <v/>
      </c>
      <c r="H124" s="1">
        <f t="shared" si="24"/>
        <v>0</v>
      </c>
      <c r="I124" s="6" t="str">
        <f t="shared" si="17"/>
        <v/>
      </c>
      <c r="J124" s="1">
        <f t="shared" si="24"/>
        <v>0</v>
      </c>
      <c r="K124" s="6" t="str">
        <f t="shared" si="18"/>
        <v/>
      </c>
      <c r="L124" s="1">
        <f t="shared" si="24"/>
        <v>0</v>
      </c>
      <c r="M124" s="6" t="str">
        <f t="shared" si="19"/>
        <v/>
      </c>
      <c r="N124" s="1">
        <f t="shared" si="25"/>
        <v>0</v>
      </c>
      <c r="O124" s="6" t="str">
        <f t="shared" si="20"/>
        <v/>
      </c>
      <c r="P124" s="1">
        <f t="shared" si="26"/>
        <v>0</v>
      </c>
      <c r="Q124" s="6" t="str">
        <f t="shared" si="21"/>
        <v/>
      </c>
      <c r="R124" s="1">
        <f t="shared" si="27"/>
        <v>0</v>
      </c>
      <c r="S124" s="6" t="str">
        <f t="shared" si="22"/>
        <v/>
      </c>
    </row>
    <row r="125" spans="1:19" x14ac:dyDescent="0.2">
      <c r="A125" t="str">
        <f>generale!A125</f>
        <v>Zibido S. Giacomo</v>
      </c>
      <c r="B125" s="3">
        <f>generale!E125</f>
        <v>0</v>
      </c>
      <c r="D125" s="1">
        <f t="shared" si="23"/>
        <v>0</v>
      </c>
      <c r="E125" s="6" t="str">
        <f t="shared" si="15"/>
        <v/>
      </c>
      <c r="F125" s="1">
        <f t="shared" si="24"/>
        <v>0</v>
      </c>
      <c r="G125" s="6" t="str">
        <f t="shared" si="16"/>
        <v/>
      </c>
      <c r="H125" s="1">
        <f t="shared" si="24"/>
        <v>0</v>
      </c>
      <c r="I125" s="6" t="str">
        <f t="shared" si="17"/>
        <v/>
      </c>
      <c r="J125" s="1">
        <f t="shared" si="24"/>
        <v>0</v>
      </c>
      <c r="K125" s="6" t="str">
        <f t="shared" si="18"/>
        <v/>
      </c>
      <c r="L125" s="1">
        <f t="shared" si="24"/>
        <v>0</v>
      </c>
      <c r="M125" s="6" t="str">
        <f t="shared" si="19"/>
        <v/>
      </c>
      <c r="N125" s="1">
        <f t="shared" si="25"/>
        <v>0</v>
      </c>
      <c r="O125" s="6" t="str">
        <f t="shared" si="20"/>
        <v/>
      </c>
      <c r="P125" s="1">
        <f t="shared" si="26"/>
        <v>0</v>
      </c>
      <c r="Q125" s="6" t="str">
        <f t="shared" si="21"/>
        <v/>
      </c>
      <c r="R125" s="1">
        <f t="shared" si="27"/>
        <v>0</v>
      </c>
      <c r="S125" s="6" t="str">
        <f t="shared" si="22"/>
        <v/>
      </c>
    </row>
    <row r="126" spans="1:19" x14ac:dyDescent="0.2">
      <c r="A126" t="str">
        <f>generale!A126</f>
        <v>Zivido</v>
      </c>
      <c r="B126" s="3">
        <f>generale!E126</f>
        <v>0</v>
      </c>
      <c r="D126" s="1">
        <f t="shared" si="23"/>
        <v>0</v>
      </c>
      <c r="E126" s="6" t="str">
        <f t="shared" si="15"/>
        <v/>
      </c>
      <c r="F126" s="1">
        <f t="shared" si="24"/>
        <v>0</v>
      </c>
      <c r="G126" s="6" t="str">
        <f t="shared" si="16"/>
        <v/>
      </c>
      <c r="H126" s="1">
        <f t="shared" si="24"/>
        <v>0</v>
      </c>
      <c r="I126" s="6" t="str">
        <f t="shared" si="17"/>
        <v/>
      </c>
      <c r="J126" s="1">
        <f t="shared" si="24"/>
        <v>0</v>
      </c>
      <c r="K126" s="6" t="str">
        <f t="shared" si="18"/>
        <v/>
      </c>
      <c r="L126" s="1">
        <f t="shared" si="24"/>
        <v>0</v>
      </c>
      <c r="M126" s="6" t="str">
        <f t="shared" si="19"/>
        <v/>
      </c>
      <c r="N126" s="1">
        <f t="shared" si="25"/>
        <v>0</v>
      </c>
      <c r="O126" s="6" t="str">
        <f t="shared" si="20"/>
        <v/>
      </c>
      <c r="P126" s="1">
        <f t="shared" si="26"/>
        <v>0</v>
      </c>
      <c r="Q126" s="6" t="str">
        <f t="shared" si="21"/>
        <v/>
      </c>
      <c r="R126" s="1">
        <f t="shared" si="27"/>
        <v>0</v>
      </c>
      <c r="S126" s="6" t="str">
        <f t="shared" si="22"/>
        <v/>
      </c>
    </row>
    <row r="127" spans="1:19" x14ac:dyDescent="0.2">
      <c r="A127">
        <f>generale!A127</f>
        <v>0</v>
      </c>
      <c r="B127" s="3">
        <f>generale!E127</f>
        <v>0</v>
      </c>
      <c r="D127" s="1">
        <f t="shared" si="23"/>
        <v>0</v>
      </c>
      <c r="E127" s="6" t="str">
        <f t="shared" si="15"/>
        <v/>
      </c>
      <c r="F127" s="1">
        <f t="shared" si="24"/>
        <v>0</v>
      </c>
      <c r="G127" s="6" t="str">
        <f t="shared" si="16"/>
        <v/>
      </c>
      <c r="H127" s="1">
        <f t="shared" si="24"/>
        <v>0</v>
      </c>
      <c r="I127" s="6" t="str">
        <f t="shared" si="17"/>
        <v/>
      </c>
      <c r="J127" s="1">
        <f t="shared" si="24"/>
        <v>0</v>
      </c>
      <c r="K127" s="6" t="str">
        <f t="shared" si="18"/>
        <v/>
      </c>
      <c r="L127" s="1">
        <f t="shared" si="24"/>
        <v>0</v>
      </c>
      <c r="M127" s="6" t="str">
        <f t="shared" si="19"/>
        <v/>
      </c>
      <c r="N127" s="1">
        <f t="shared" si="25"/>
        <v>0</v>
      </c>
      <c r="O127" s="6" t="str">
        <f t="shared" si="20"/>
        <v/>
      </c>
      <c r="P127" s="1">
        <f t="shared" si="26"/>
        <v>0</v>
      </c>
      <c r="Q127" s="6" t="str">
        <f t="shared" si="21"/>
        <v/>
      </c>
      <c r="R127" s="1">
        <f t="shared" si="27"/>
        <v>0</v>
      </c>
      <c r="S127" s="6" t="str">
        <f t="shared" si="22"/>
        <v/>
      </c>
    </row>
    <row r="128" spans="1:19" x14ac:dyDescent="0.2">
      <c r="A128">
        <f>generale!A128</f>
        <v>0</v>
      </c>
      <c r="B128" s="3">
        <f>generale!E128</f>
        <v>0</v>
      </c>
      <c r="D128" s="1">
        <f t="shared" si="23"/>
        <v>0</v>
      </c>
      <c r="E128" s="6" t="str">
        <f t="shared" si="15"/>
        <v/>
      </c>
      <c r="F128" s="1">
        <f t="shared" si="24"/>
        <v>0</v>
      </c>
      <c r="G128" s="6" t="str">
        <f t="shared" si="16"/>
        <v/>
      </c>
      <c r="H128" s="1">
        <f t="shared" si="24"/>
        <v>0</v>
      </c>
      <c r="I128" s="6" t="str">
        <f t="shared" si="17"/>
        <v/>
      </c>
      <c r="J128" s="1">
        <f t="shared" si="24"/>
        <v>0</v>
      </c>
      <c r="K128" s="6" t="str">
        <f t="shared" si="18"/>
        <v/>
      </c>
      <c r="L128" s="1">
        <f t="shared" si="24"/>
        <v>0</v>
      </c>
      <c r="M128" s="6" t="str">
        <f t="shared" si="19"/>
        <v/>
      </c>
      <c r="N128" s="1">
        <f t="shared" si="25"/>
        <v>0</v>
      </c>
      <c r="O128" s="6" t="str">
        <f t="shared" si="20"/>
        <v/>
      </c>
      <c r="P128" s="1">
        <f t="shared" si="26"/>
        <v>0</v>
      </c>
      <c r="Q128" s="6" t="str">
        <f t="shared" si="21"/>
        <v/>
      </c>
      <c r="R128" s="1">
        <f t="shared" si="27"/>
        <v>0</v>
      </c>
      <c r="S128" s="6" t="str">
        <f t="shared" si="22"/>
        <v/>
      </c>
    </row>
    <row r="129" spans="1:19" x14ac:dyDescent="0.2">
      <c r="A129">
        <f>generale!A129</f>
        <v>0</v>
      </c>
      <c r="B129" s="3">
        <f>generale!E129</f>
        <v>0</v>
      </c>
      <c r="D129" s="1">
        <f t="shared" si="23"/>
        <v>0</v>
      </c>
      <c r="E129" s="6" t="str">
        <f t="shared" si="15"/>
        <v/>
      </c>
      <c r="F129" s="1">
        <f t="shared" si="24"/>
        <v>0</v>
      </c>
      <c r="G129" s="6" t="str">
        <f t="shared" si="16"/>
        <v/>
      </c>
      <c r="H129" s="1">
        <f t="shared" si="24"/>
        <v>0</v>
      </c>
      <c r="I129" s="6" t="str">
        <f t="shared" si="17"/>
        <v/>
      </c>
      <c r="J129" s="1">
        <f t="shared" si="24"/>
        <v>0</v>
      </c>
      <c r="K129" s="6" t="str">
        <f t="shared" si="18"/>
        <v/>
      </c>
      <c r="L129" s="1">
        <f t="shared" si="24"/>
        <v>0</v>
      </c>
      <c r="M129" s="6" t="str">
        <f t="shared" si="19"/>
        <v/>
      </c>
      <c r="N129" s="1">
        <f t="shared" si="25"/>
        <v>0</v>
      </c>
      <c r="O129" s="6" t="str">
        <f t="shared" si="20"/>
        <v/>
      </c>
      <c r="P129" s="1">
        <f t="shared" si="26"/>
        <v>0</v>
      </c>
      <c r="Q129" s="6" t="str">
        <f t="shared" si="21"/>
        <v/>
      </c>
      <c r="R129" s="1">
        <f t="shared" si="27"/>
        <v>0</v>
      </c>
      <c r="S129" s="6" t="str">
        <f t="shared" si="22"/>
        <v/>
      </c>
    </row>
    <row r="130" spans="1:19" x14ac:dyDescent="0.2">
      <c r="A130">
        <f>generale!A130</f>
        <v>0</v>
      </c>
      <c r="B130" s="3">
        <f>generale!E130</f>
        <v>0</v>
      </c>
      <c r="D130" s="1">
        <f t="shared" si="23"/>
        <v>0</v>
      </c>
      <c r="E130" s="6" t="str">
        <f t="shared" si="15"/>
        <v/>
      </c>
      <c r="F130" s="1">
        <f t="shared" si="24"/>
        <v>0</v>
      </c>
      <c r="G130" s="6" t="str">
        <f t="shared" si="16"/>
        <v/>
      </c>
      <c r="H130" s="1">
        <f t="shared" si="24"/>
        <v>0</v>
      </c>
      <c r="I130" s="6" t="str">
        <f t="shared" si="17"/>
        <v/>
      </c>
      <c r="J130" s="1">
        <f t="shared" si="24"/>
        <v>0</v>
      </c>
      <c r="K130" s="6" t="str">
        <f t="shared" si="18"/>
        <v/>
      </c>
      <c r="L130" s="1">
        <f t="shared" si="24"/>
        <v>0</v>
      </c>
      <c r="M130" s="6" t="str">
        <f t="shared" si="19"/>
        <v/>
      </c>
      <c r="N130" s="1">
        <f t="shared" si="25"/>
        <v>0</v>
      </c>
      <c r="O130" s="6" t="str">
        <f t="shared" si="20"/>
        <v/>
      </c>
      <c r="P130" s="1">
        <f t="shared" si="26"/>
        <v>0</v>
      </c>
      <c r="Q130" s="6" t="str">
        <f t="shared" si="21"/>
        <v/>
      </c>
      <c r="R130" s="1">
        <f t="shared" si="27"/>
        <v>0</v>
      </c>
      <c r="S130" s="6" t="str">
        <f t="shared" si="22"/>
        <v/>
      </c>
    </row>
    <row r="131" spans="1:19" x14ac:dyDescent="0.2">
      <c r="A131">
        <f>generale!A131</f>
        <v>0</v>
      </c>
      <c r="B131" s="3">
        <f>generale!E131</f>
        <v>0</v>
      </c>
      <c r="D131" s="1">
        <f t="shared" si="23"/>
        <v>0</v>
      </c>
      <c r="E131" s="6" t="str">
        <f t="shared" ref="E131:E194" si="28">IF(B131=1,A131,IF(B131&gt;1,A131&amp;" sq1",""))</f>
        <v/>
      </c>
      <c r="F131" s="1">
        <f t="shared" si="24"/>
        <v>0</v>
      </c>
      <c r="G131" s="6" t="str">
        <f t="shared" ref="G131:G194" si="29">IF(B131&gt;=2,A131&amp;" sq2","")</f>
        <v/>
      </c>
      <c r="H131" s="1">
        <f t="shared" si="24"/>
        <v>0</v>
      </c>
      <c r="I131" s="6" t="str">
        <f t="shared" ref="I131:I194" si="30">IF(B131&gt;=3,A131&amp;" sq3","")</f>
        <v/>
      </c>
      <c r="J131" s="1">
        <f t="shared" si="24"/>
        <v>0</v>
      </c>
      <c r="K131" s="6" t="str">
        <f t="shared" ref="K131:K194" si="31">IF(B131&gt;=4,A131&amp;" sq4","")</f>
        <v/>
      </c>
      <c r="L131" s="1">
        <f>IF(M131&lt;&gt;"",1+L130,L130)</f>
        <v>0</v>
      </c>
      <c r="M131" s="6" t="str">
        <f t="shared" ref="M131:M194" si="32">IF(B131&gt;=5,A131&amp;" sq5","")</f>
        <v/>
      </c>
      <c r="N131" s="1">
        <f t="shared" si="25"/>
        <v>0</v>
      </c>
      <c r="O131" s="6" t="str">
        <f t="shared" ref="O131:O194" si="33">IF(B131&gt;=6,A131&amp;" sq6","")</f>
        <v/>
      </c>
      <c r="P131" s="1">
        <f t="shared" si="26"/>
        <v>0</v>
      </c>
      <c r="Q131" s="6" t="str">
        <f t="shared" ref="Q131:Q194" si="34">IF(B131&gt;=7,A131&amp;" sq7","")</f>
        <v/>
      </c>
      <c r="R131" s="1">
        <f t="shared" si="27"/>
        <v>0</v>
      </c>
      <c r="S131" s="6" t="str">
        <f t="shared" ref="S131:S194" si="35">IF(B131&gt;=8,A131&amp;" sq8","")</f>
        <v/>
      </c>
    </row>
    <row r="132" spans="1:19" x14ac:dyDescent="0.2">
      <c r="A132">
        <f>generale!A132</f>
        <v>0</v>
      </c>
      <c r="B132" s="3">
        <f>generale!E132</f>
        <v>0</v>
      </c>
      <c r="D132" s="1">
        <f t="shared" ref="D132:D195" si="36">IF(E132&lt;&gt;"",1+D131,D131)</f>
        <v>0</v>
      </c>
      <c r="E132" s="6" t="str">
        <f t="shared" si="28"/>
        <v/>
      </c>
      <c r="F132" s="1">
        <f t="shared" ref="F132:L195" si="37">IF(G132&lt;&gt;"",1+F131,F131)</f>
        <v>0</v>
      </c>
      <c r="G132" s="6" t="str">
        <f t="shared" si="29"/>
        <v/>
      </c>
      <c r="H132" s="1">
        <f t="shared" si="37"/>
        <v>0</v>
      </c>
      <c r="I132" s="6" t="str">
        <f t="shared" si="30"/>
        <v/>
      </c>
      <c r="J132" s="1">
        <f t="shared" si="37"/>
        <v>0</v>
      </c>
      <c r="K132" s="6" t="str">
        <f t="shared" si="31"/>
        <v/>
      </c>
      <c r="L132" s="1">
        <f t="shared" si="37"/>
        <v>0</v>
      </c>
      <c r="M132" s="6" t="str">
        <f t="shared" si="32"/>
        <v/>
      </c>
      <c r="N132" s="1">
        <f t="shared" ref="N132:N195" si="38">IF(O132&lt;&gt;"",1+N131,N131)</f>
        <v>0</v>
      </c>
      <c r="O132" s="6" t="str">
        <f t="shared" si="33"/>
        <v/>
      </c>
      <c r="P132" s="1">
        <f t="shared" ref="P132:P195" si="39">IF(Q132&lt;&gt;"",1+P131,P131)</f>
        <v>0</v>
      </c>
      <c r="Q132" s="6" t="str">
        <f t="shared" si="34"/>
        <v/>
      </c>
      <c r="R132" s="1">
        <f t="shared" ref="R132:R195" si="40">IF(S132&lt;&gt;"",1+R131,R131)</f>
        <v>0</v>
      </c>
      <c r="S132" s="6" t="str">
        <f t="shared" si="35"/>
        <v/>
      </c>
    </row>
    <row r="133" spans="1:19" x14ac:dyDescent="0.2">
      <c r="A133">
        <f>generale!A133</f>
        <v>0</v>
      </c>
      <c r="B133" s="3">
        <f>generale!E133</f>
        <v>0</v>
      </c>
      <c r="D133" s="1">
        <f t="shared" si="36"/>
        <v>0</v>
      </c>
      <c r="E133" s="6" t="str">
        <f t="shared" si="28"/>
        <v/>
      </c>
      <c r="F133" s="1">
        <f t="shared" si="37"/>
        <v>0</v>
      </c>
      <c r="G133" s="6" t="str">
        <f t="shared" si="29"/>
        <v/>
      </c>
      <c r="H133" s="1">
        <f t="shared" si="37"/>
        <v>0</v>
      </c>
      <c r="I133" s="6" t="str">
        <f t="shared" si="30"/>
        <v/>
      </c>
      <c r="J133" s="1">
        <f t="shared" si="37"/>
        <v>0</v>
      </c>
      <c r="K133" s="6" t="str">
        <f t="shared" si="31"/>
        <v/>
      </c>
      <c r="L133" s="1">
        <f t="shared" si="37"/>
        <v>0</v>
      </c>
      <c r="M133" s="6" t="str">
        <f t="shared" si="32"/>
        <v/>
      </c>
      <c r="N133" s="1">
        <f t="shared" si="38"/>
        <v>0</v>
      </c>
      <c r="O133" s="6" t="str">
        <f t="shared" si="33"/>
        <v/>
      </c>
      <c r="P133" s="1">
        <f t="shared" si="39"/>
        <v>0</v>
      </c>
      <c r="Q133" s="6" t="str">
        <f t="shared" si="34"/>
        <v/>
      </c>
      <c r="R133" s="1">
        <f t="shared" si="40"/>
        <v>0</v>
      </c>
      <c r="S133" s="6" t="str">
        <f t="shared" si="35"/>
        <v/>
      </c>
    </row>
    <row r="134" spans="1:19" x14ac:dyDescent="0.2">
      <c r="A134">
        <f>generale!A134</f>
        <v>0</v>
      </c>
      <c r="B134" s="3">
        <f>generale!E134</f>
        <v>0</v>
      </c>
      <c r="D134" s="1">
        <f t="shared" si="36"/>
        <v>0</v>
      </c>
      <c r="E134" s="6" t="str">
        <f t="shared" si="28"/>
        <v/>
      </c>
      <c r="F134" s="1">
        <f t="shared" si="37"/>
        <v>0</v>
      </c>
      <c r="G134" s="6" t="str">
        <f t="shared" si="29"/>
        <v/>
      </c>
      <c r="H134" s="1">
        <f t="shared" si="37"/>
        <v>0</v>
      </c>
      <c r="I134" s="6" t="str">
        <f t="shared" si="30"/>
        <v/>
      </c>
      <c r="J134" s="1">
        <f t="shared" si="37"/>
        <v>0</v>
      </c>
      <c r="K134" s="6" t="str">
        <f t="shared" si="31"/>
        <v/>
      </c>
      <c r="L134" s="1">
        <f t="shared" si="37"/>
        <v>0</v>
      </c>
      <c r="M134" s="6" t="str">
        <f t="shared" si="32"/>
        <v/>
      </c>
      <c r="N134" s="1">
        <f t="shared" si="38"/>
        <v>0</v>
      </c>
      <c r="O134" s="6" t="str">
        <f t="shared" si="33"/>
        <v/>
      </c>
      <c r="P134" s="1">
        <f t="shared" si="39"/>
        <v>0</v>
      </c>
      <c r="Q134" s="6" t="str">
        <f t="shared" si="34"/>
        <v/>
      </c>
      <c r="R134" s="1">
        <f t="shared" si="40"/>
        <v>0</v>
      </c>
      <c r="S134" s="6" t="str">
        <f t="shared" si="35"/>
        <v/>
      </c>
    </row>
    <row r="135" spans="1:19" x14ac:dyDescent="0.2">
      <c r="A135">
        <f>generale!A135</f>
        <v>0</v>
      </c>
      <c r="B135" s="3">
        <f>generale!E135</f>
        <v>0</v>
      </c>
      <c r="D135" s="1">
        <f t="shared" si="36"/>
        <v>0</v>
      </c>
      <c r="E135" s="6" t="str">
        <f t="shared" si="28"/>
        <v/>
      </c>
      <c r="F135" s="1">
        <f t="shared" si="37"/>
        <v>0</v>
      </c>
      <c r="G135" s="6" t="str">
        <f t="shared" si="29"/>
        <v/>
      </c>
      <c r="H135" s="1">
        <f t="shared" si="37"/>
        <v>0</v>
      </c>
      <c r="I135" s="6" t="str">
        <f t="shared" si="30"/>
        <v/>
      </c>
      <c r="J135" s="1">
        <f t="shared" si="37"/>
        <v>0</v>
      </c>
      <c r="K135" s="6" t="str">
        <f t="shared" si="31"/>
        <v/>
      </c>
      <c r="L135" s="1">
        <f t="shared" si="37"/>
        <v>0</v>
      </c>
      <c r="M135" s="6" t="str">
        <f t="shared" si="32"/>
        <v/>
      </c>
      <c r="N135" s="1">
        <f t="shared" si="38"/>
        <v>0</v>
      </c>
      <c r="O135" s="6" t="str">
        <f t="shared" si="33"/>
        <v/>
      </c>
      <c r="P135" s="1">
        <f t="shared" si="39"/>
        <v>0</v>
      </c>
      <c r="Q135" s="6" t="str">
        <f t="shared" si="34"/>
        <v/>
      </c>
      <c r="R135" s="1">
        <f t="shared" si="40"/>
        <v>0</v>
      </c>
      <c r="S135" s="6" t="str">
        <f t="shared" si="35"/>
        <v/>
      </c>
    </row>
    <row r="136" spans="1:19" x14ac:dyDescent="0.2">
      <c r="A136">
        <f>generale!A136</f>
        <v>0</v>
      </c>
      <c r="B136" s="3">
        <f>generale!E136</f>
        <v>0</v>
      </c>
      <c r="D136" s="1">
        <f t="shared" si="36"/>
        <v>0</v>
      </c>
      <c r="E136" s="6" t="str">
        <f t="shared" si="28"/>
        <v/>
      </c>
      <c r="F136" s="1">
        <f t="shared" si="37"/>
        <v>0</v>
      </c>
      <c r="G136" s="6" t="str">
        <f t="shared" si="29"/>
        <v/>
      </c>
      <c r="H136" s="1">
        <f t="shared" si="37"/>
        <v>0</v>
      </c>
      <c r="I136" s="6" t="str">
        <f t="shared" si="30"/>
        <v/>
      </c>
      <c r="J136" s="1">
        <f t="shared" si="37"/>
        <v>0</v>
      </c>
      <c r="K136" s="6" t="str">
        <f t="shared" si="31"/>
        <v/>
      </c>
      <c r="L136" s="1">
        <f t="shared" si="37"/>
        <v>0</v>
      </c>
      <c r="M136" s="6" t="str">
        <f t="shared" si="32"/>
        <v/>
      </c>
      <c r="N136" s="1">
        <f t="shared" si="38"/>
        <v>0</v>
      </c>
      <c r="O136" s="6" t="str">
        <f t="shared" si="33"/>
        <v/>
      </c>
      <c r="P136" s="1">
        <f t="shared" si="39"/>
        <v>0</v>
      </c>
      <c r="Q136" s="6" t="str">
        <f t="shared" si="34"/>
        <v/>
      </c>
      <c r="R136" s="1">
        <f t="shared" si="40"/>
        <v>0</v>
      </c>
      <c r="S136" s="6" t="str">
        <f t="shared" si="35"/>
        <v/>
      </c>
    </row>
    <row r="137" spans="1:19" x14ac:dyDescent="0.2">
      <c r="A137">
        <f>generale!A137</f>
        <v>0</v>
      </c>
      <c r="B137" s="3">
        <f>generale!E137</f>
        <v>0</v>
      </c>
      <c r="D137" s="1">
        <f t="shared" si="36"/>
        <v>0</v>
      </c>
      <c r="E137" s="6" t="str">
        <f t="shared" si="28"/>
        <v/>
      </c>
      <c r="F137" s="1">
        <f t="shared" si="37"/>
        <v>0</v>
      </c>
      <c r="G137" s="6" t="str">
        <f t="shared" si="29"/>
        <v/>
      </c>
      <c r="H137" s="1">
        <f t="shared" si="37"/>
        <v>0</v>
      </c>
      <c r="I137" s="6" t="str">
        <f t="shared" si="30"/>
        <v/>
      </c>
      <c r="J137" s="1">
        <f t="shared" si="37"/>
        <v>0</v>
      </c>
      <c r="K137" s="6" t="str">
        <f t="shared" si="31"/>
        <v/>
      </c>
      <c r="L137" s="1">
        <f t="shared" si="37"/>
        <v>0</v>
      </c>
      <c r="M137" s="6" t="str">
        <f t="shared" si="32"/>
        <v/>
      </c>
      <c r="N137" s="1">
        <f t="shared" si="38"/>
        <v>0</v>
      </c>
      <c r="O137" s="6" t="str">
        <f t="shared" si="33"/>
        <v/>
      </c>
      <c r="P137" s="1">
        <f t="shared" si="39"/>
        <v>0</v>
      </c>
      <c r="Q137" s="6" t="str">
        <f t="shared" si="34"/>
        <v/>
      </c>
      <c r="R137" s="1">
        <f t="shared" si="40"/>
        <v>0</v>
      </c>
      <c r="S137" s="6" t="str">
        <f t="shared" si="35"/>
        <v/>
      </c>
    </row>
    <row r="138" spans="1:19" x14ac:dyDescent="0.2">
      <c r="A138">
        <f>generale!A138</f>
        <v>0</v>
      </c>
      <c r="B138" s="3">
        <f>generale!E138</f>
        <v>0</v>
      </c>
      <c r="D138" s="1">
        <f t="shared" si="36"/>
        <v>0</v>
      </c>
      <c r="E138" s="6" t="str">
        <f t="shared" si="28"/>
        <v/>
      </c>
      <c r="F138" s="1">
        <f t="shared" si="37"/>
        <v>0</v>
      </c>
      <c r="G138" s="6" t="str">
        <f t="shared" si="29"/>
        <v/>
      </c>
      <c r="H138" s="1">
        <f t="shared" si="37"/>
        <v>0</v>
      </c>
      <c r="I138" s="6" t="str">
        <f t="shared" si="30"/>
        <v/>
      </c>
      <c r="J138" s="1">
        <f t="shared" si="37"/>
        <v>0</v>
      </c>
      <c r="K138" s="6" t="str">
        <f t="shared" si="31"/>
        <v/>
      </c>
      <c r="L138" s="1">
        <f t="shared" si="37"/>
        <v>0</v>
      </c>
      <c r="M138" s="6" t="str">
        <f t="shared" si="32"/>
        <v/>
      </c>
      <c r="N138" s="1">
        <f t="shared" si="38"/>
        <v>0</v>
      </c>
      <c r="O138" s="6" t="str">
        <f t="shared" si="33"/>
        <v/>
      </c>
      <c r="P138" s="1">
        <f t="shared" si="39"/>
        <v>0</v>
      </c>
      <c r="Q138" s="6" t="str">
        <f t="shared" si="34"/>
        <v/>
      </c>
      <c r="R138" s="1">
        <f t="shared" si="40"/>
        <v>0</v>
      </c>
      <c r="S138" s="6" t="str">
        <f t="shared" si="35"/>
        <v/>
      </c>
    </row>
    <row r="139" spans="1:19" x14ac:dyDescent="0.2">
      <c r="A139">
        <f>generale!A139</f>
        <v>0</v>
      </c>
      <c r="B139" s="3">
        <f>generale!E139</f>
        <v>0</v>
      </c>
      <c r="D139" s="1">
        <f t="shared" si="36"/>
        <v>0</v>
      </c>
      <c r="E139" s="6" t="str">
        <f t="shared" si="28"/>
        <v/>
      </c>
      <c r="F139" s="1">
        <f t="shared" si="37"/>
        <v>0</v>
      </c>
      <c r="G139" s="6" t="str">
        <f t="shared" si="29"/>
        <v/>
      </c>
      <c r="H139" s="1">
        <f t="shared" si="37"/>
        <v>0</v>
      </c>
      <c r="I139" s="6" t="str">
        <f t="shared" si="30"/>
        <v/>
      </c>
      <c r="J139" s="1">
        <f t="shared" si="37"/>
        <v>0</v>
      </c>
      <c r="K139" s="6" t="str">
        <f t="shared" si="31"/>
        <v/>
      </c>
      <c r="L139" s="1">
        <f t="shared" si="37"/>
        <v>0</v>
      </c>
      <c r="M139" s="6" t="str">
        <f t="shared" si="32"/>
        <v/>
      </c>
      <c r="N139" s="1">
        <f t="shared" si="38"/>
        <v>0</v>
      </c>
      <c r="O139" s="6" t="str">
        <f t="shared" si="33"/>
        <v/>
      </c>
      <c r="P139" s="1">
        <f t="shared" si="39"/>
        <v>0</v>
      </c>
      <c r="Q139" s="6" t="str">
        <f t="shared" si="34"/>
        <v/>
      </c>
      <c r="R139" s="1">
        <f t="shared" si="40"/>
        <v>0</v>
      </c>
      <c r="S139" s="6" t="str">
        <f t="shared" si="35"/>
        <v/>
      </c>
    </row>
    <row r="140" spans="1:19" x14ac:dyDescent="0.2">
      <c r="A140">
        <f>generale!A140</f>
        <v>0</v>
      </c>
      <c r="B140" s="3">
        <f>generale!E140</f>
        <v>0</v>
      </c>
      <c r="D140" s="1">
        <f t="shared" si="36"/>
        <v>0</v>
      </c>
      <c r="E140" s="6" t="str">
        <f t="shared" si="28"/>
        <v/>
      </c>
      <c r="F140" s="1">
        <f t="shared" si="37"/>
        <v>0</v>
      </c>
      <c r="G140" s="6" t="str">
        <f t="shared" si="29"/>
        <v/>
      </c>
      <c r="H140" s="1">
        <f t="shared" si="37"/>
        <v>0</v>
      </c>
      <c r="I140" s="6" t="str">
        <f t="shared" si="30"/>
        <v/>
      </c>
      <c r="J140" s="1">
        <f t="shared" si="37"/>
        <v>0</v>
      </c>
      <c r="K140" s="6" t="str">
        <f t="shared" si="31"/>
        <v/>
      </c>
      <c r="L140" s="1">
        <f t="shared" si="37"/>
        <v>0</v>
      </c>
      <c r="M140" s="6" t="str">
        <f t="shared" si="32"/>
        <v/>
      </c>
      <c r="N140" s="1">
        <f t="shared" si="38"/>
        <v>0</v>
      </c>
      <c r="O140" s="6" t="str">
        <f t="shared" si="33"/>
        <v/>
      </c>
      <c r="P140" s="1">
        <f t="shared" si="39"/>
        <v>0</v>
      </c>
      <c r="Q140" s="6" t="str">
        <f t="shared" si="34"/>
        <v/>
      </c>
      <c r="R140" s="1">
        <f t="shared" si="40"/>
        <v>0</v>
      </c>
      <c r="S140" s="6" t="str">
        <f t="shared" si="35"/>
        <v/>
      </c>
    </row>
    <row r="141" spans="1:19" x14ac:dyDescent="0.2">
      <c r="A141">
        <f>generale!A141</f>
        <v>0</v>
      </c>
      <c r="B141" s="3">
        <f>generale!E141</f>
        <v>0</v>
      </c>
      <c r="D141" s="1">
        <f t="shared" si="36"/>
        <v>0</v>
      </c>
      <c r="E141" s="6" t="str">
        <f t="shared" si="28"/>
        <v/>
      </c>
      <c r="F141" s="1">
        <f t="shared" si="37"/>
        <v>0</v>
      </c>
      <c r="G141" s="6" t="str">
        <f t="shared" si="29"/>
        <v/>
      </c>
      <c r="H141" s="1">
        <f t="shared" si="37"/>
        <v>0</v>
      </c>
      <c r="I141" s="6" t="str">
        <f t="shared" si="30"/>
        <v/>
      </c>
      <c r="J141" s="1">
        <f t="shared" si="37"/>
        <v>0</v>
      </c>
      <c r="K141" s="6" t="str">
        <f t="shared" si="31"/>
        <v/>
      </c>
      <c r="L141" s="1">
        <f t="shared" si="37"/>
        <v>0</v>
      </c>
      <c r="M141" s="6" t="str">
        <f t="shared" si="32"/>
        <v/>
      </c>
      <c r="N141" s="1">
        <f t="shared" si="38"/>
        <v>0</v>
      </c>
      <c r="O141" s="6" t="str">
        <f t="shared" si="33"/>
        <v/>
      </c>
      <c r="P141" s="1">
        <f t="shared" si="39"/>
        <v>0</v>
      </c>
      <c r="Q141" s="6" t="str">
        <f t="shared" si="34"/>
        <v/>
      </c>
      <c r="R141" s="1">
        <f t="shared" si="40"/>
        <v>0</v>
      </c>
      <c r="S141" s="6" t="str">
        <f t="shared" si="35"/>
        <v/>
      </c>
    </row>
    <row r="142" spans="1:19" x14ac:dyDescent="0.2">
      <c r="A142">
        <f>generale!A142</f>
        <v>0</v>
      </c>
      <c r="B142" s="3">
        <f>generale!E142</f>
        <v>0</v>
      </c>
      <c r="D142" s="1">
        <f t="shared" si="36"/>
        <v>0</v>
      </c>
      <c r="E142" s="6" t="str">
        <f t="shared" si="28"/>
        <v/>
      </c>
      <c r="F142" s="1">
        <f t="shared" si="37"/>
        <v>0</v>
      </c>
      <c r="G142" s="6" t="str">
        <f t="shared" si="29"/>
        <v/>
      </c>
      <c r="H142" s="1">
        <f t="shared" si="37"/>
        <v>0</v>
      </c>
      <c r="I142" s="6" t="str">
        <f t="shared" si="30"/>
        <v/>
      </c>
      <c r="J142" s="1">
        <f t="shared" si="37"/>
        <v>0</v>
      </c>
      <c r="K142" s="6" t="str">
        <f t="shared" si="31"/>
        <v/>
      </c>
      <c r="L142" s="1">
        <f t="shared" si="37"/>
        <v>0</v>
      </c>
      <c r="M142" s="6" t="str">
        <f t="shared" si="32"/>
        <v/>
      </c>
      <c r="N142" s="1">
        <f t="shared" si="38"/>
        <v>0</v>
      </c>
      <c r="O142" s="6" t="str">
        <f t="shared" si="33"/>
        <v/>
      </c>
      <c r="P142" s="1">
        <f t="shared" si="39"/>
        <v>0</v>
      </c>
      <c r="Q142" s="6" t="str">
        <f t="shared" si="34"/>
        <v/>
      </c>
      <c r="R142" s="1">
        <f t="shared" si="40"/>
        <v>0</v>
      </c>
      <c r="S142" s="6" t="str">
        <f t="shared" si="35"/>
        <v/>
      </c>
    </row>
    <row r="143" spans="1:19" x14ac:dyDescent="0.2">
      <c r="A143">
        <f>generale!A143</f>
        <v>0</v>
      </c>
      <c r="B143" s="3">
        <f>generale!E143</f>
        <v>0</v>
      </c>
      <c r="D143" s="1">
        <f t="shared" si="36"/>
        <v>0</v>
      </c>
      <c r="E143" s="6" t="str">
        <f t="shared" si="28"/>
        <v/>
      </c>
      <c r="F143" s="1">
        <f t="shared" si="37"/>
        <v>0</v>
      </c>
      <c r="G143" s="6" t="str">
        <f t="shared" si="29"/>
        <v/>
      </c>
      <c r="H143" s="1">
        <f t="shared" si="37"/>
        <v>0</v>
      </c>
      <c r="I143" s="6" t="str">
        <f t="shared" si="30"/>
        <v/>
      </c>
      <c r="J143" s="1">
        <f t="shared" si="37"/>
        <v>0</v>
      </c>
      <c r="K143" s="6" t="str">
        <f t="shared" si="31"/>
        <v/>
      </c>
      <c r="L143" s="1">
        <f t="shared" si="37"/>
        <v>0</v>
      </c>
      <c r="M143" s="6" t="str">
        <f t="shared" si="32"/>
        <v/>
      </c>
      <c r="N143" s="1">
        <f t="shared" si="38"/>
        <v>0</v>
      </c>
      <c r="O143" s="6" t="str">
        <f t="shared" si="33"/>
        <v/>
      </c>
      <c r="P143" s="1">
        <f t="shared" si="39"/>
        <v>0</v>
      </c>
      <c r="Q143" s="6" t="str">
        <f t="shared" si="34"/>
        <v/>
      </c>
      <c r="R143" s="1">
        <f t="shared" si="40"/>
        <v>0</v>
      </c>
      <c r="S143" s="6" t="str">
        <f t="shared" si="35"/>
        <v/>
      </c>
    </row>
    <row r="144" spans="1:19" x14ac:dyDescent="0.2">
      <c r="A144">
        <f>generale!A144</f>
        <v>0</v>
      </c>
      <c r="B144" s="3">
        <f>generale!E144</f>
        <v>0</v>
      </c>
      <c r="D144" s="1">
        <f t="shared" si="36"/>
        <v>0</v>
      </c>
      <c r="E144" s="6" t="str">
        <f t="shared" si="28"/>
        <v/>
      </c>
      <c r="F144" s="1">
        <f t="shared" si="37"/>
        <v>0</v>
      </c>
      <c r="G144" s="6" t="str">
        <f t="shared" si="29"/>
        <v/>
      </c>
      <c r="H144" s="1">
        <f t="shared" si="37"/>
        <v>0</v>
      </c>
      <c r="I144" s="6" t="str">
        <f t="shared" si="30"/>
        <v/>
      </c>
      <c r="J144" s="1">
        <f t="shared" si="37"/>
        <v>0</v>
      </c>
      <c r="K144" s="6" t="str">
        <f t="shared" si="31"/>
        <v/>
      </c>
      <c r="L144" s="1">
        <f t="shared" si="37"/>
        <v>0</v>
      </c>
      <c r="M144" s="6" t="str">
        <f t="shared" si="32"/>
        <v/>
      </c>
      <c r="N144" s="1">
        <f t="shared" si="38"/>
        <v>0</v>
      </c>
      <c r="O144" s="6" t="str">
        <f t="shared" si="33"/>
        <v/>
      </c>
      <c r="P144" s="1">
        <f t="shared" si="39"/>
        <v>0</v>
      </c>
      <c r="Q144" s="6" t="str">
        <f t="shared" si="34"/>
        <v/>
      </c>
      <c r="R144" s="1">
        <f t="shared" si="40"/>
        <v>0</v>
      </c>
      <c r="S144" s="6" t="str">
        <f t="shared" si="35"/>
        <v/>
      </c>
    </row>
    <row r="145" spans="1:19" x14ac:dyDescent="0.2">
      <c r="A145">
        <f>generale!A145</f>
        <v>0</v>
      </c>
      <c r="B145" s="3">
        <f>generale!E145</f>
        <v>0</v>
      </c>
      <c r="D145" s="1">
        <f t="shared" si="36"/>
        <v>0</v>
      </c>
      <c r="E145" s="6" t="str">
        <f t="shared" si="28"/>
        <v/>
      </c>
      <c r="F145" s="1">
        <f t="shared" si="37"/>
        <v>0</v>
      </c>
      <c r="G145" s="6" t="str">
        <f t="shared" si="29"/>
        <v/>
      </c>
      <c r="H145" s="1">
        <f t="shared" si="37"/>
        <v>0</v>
      </c>
      <c r="I145" s="6" t="str">
        <f t="shared" si="30"/>
        <v/>
      </c>
      <c r="J145" s="1">
        <f t="shared" si="37"/>
        <v>0</v>
      </c>
      <c r="K145" s="6" t="str">
        <f t="shared" si="31"/>
        <v/>
      </c>
      <c r="L145" s="1">
        <f t="shared" si="37"/>
        <v>0</v>
      </c>
      <c r="M145" s="6" t="str">
        <f t="shared" si="32"/>
        <v/>
      </c>
      <c r="N145" s="1">
        <f t="shared" si="38"/>
        <v>0</v>
      </c>
      <c r="O145" s="6" t="str">
        <f t="shared" si="33"/>
        <v/>
      </c>
      <c r="P145" s="1">
        <f t="shared" si="39"/>
        <v>0</v>
      </c>
      <c r="Q145" s="6" t="str">
        <f t="shared" si="34"/>
        <v/>
      </c>
      <c r="R145" s="1">
        <f t="shared" si="40"/>
        <v>0</v>
      </c>
      <c r="S145" s="6" t="str">
        <f t="shared" si="35"/>
        <v/>
      </c>
    </row>
    <row r="146" spans="1:19" x14ac:dyDescent="0.2">
      <c r="A146">
        <f>generale!A146</f>
        <v>0</v>
      </c>
      <c r="B146" s="3">
        <f>generale!E146</f>
        <v>0</v>
      </c>
      <c r="D146" s="1">
        <f t="shared" si="36"/>
        <v>0</v>
      </c>
      <c r="E146" s="6" t="str">
        <f t="shared" si="28"/>
        <v/>
      </c>
      <c r="F146" s="1">
        <f t="shared" si="37"/>
        <v>0</v>
      </c>
      <c r="G146" s="6" t="str">
        <f t="shared" si="29"/>
        <v/>
      </c>
      <c r="H146" s="1">
        <f t="shared" si="37"/>
        <v>0</v>
      </c>
      <c r="I146" s="6" t="str">
        <f t="shared" si="30"/>
        <v/>
      </c>
      <c r="J146" s="1">
        <f t="shared" si="37"/>
        <v>0</v>
      </c>
      <c r="K146" s="6" t="str">
        <f t="shared" si="31"/>
        <v/>
      </c>
      <c r="L146" s="1">
        <f t="shared" si="37"/>
        <v>0</v>
      </c>
      <c r="M146" s="6" t="str">
        <f t="shared" si="32"/>
        <v/>
      </c>
      <c r="N146" s="1">
        <f t="shared" si="38"/>
        <v>0</v>
      </c>
      <c r="O146" s="6" t="str">
        <f t="shared" si="33"/>
        <v/>
      </c>
      <c r="P146" s="1">
        <f t="shared" si="39"/>
        <v>0</v>
      </c>
      <c r="Q146" s="6" t="str">
        <f t="shared" si="34"/>
        <v/>
      </c>
      <c r="R146" s="1">
        <f t="shared" si="40"/>
        <v>0</v>
      </c>
      <c r="S146" s="6" t="str">
        <f t="shared" si="35"/>
        <v/>
      </c>
    </row>
    <row r="147" spans="1:19" x14ac:dyDescent="0.2">
      <c r="A147">
        <f>generale!A147</f>
        <v>0</v>
      </c>
      <c r="B147" s="3">
        <f>generale!E147</f>
        <v>0</v>
      </c>
      <c r="D147" s="1">
        <f t="shared" si="36"/>
        <v>0</v>
      </c>
      <c r="E147" s="6" t="str">
        <f t="shared" si="28"/>
        <v/>
      </c>
      <c r="F147" s="1">
        <f t="shared" si="37"/>
        <v>0</v>
      </c>
      <c r="G147" s="6" t="str">
        <f t="shared" si="29"/>
        <v/>
      </c>
      <c r="H147" s="1">
        <f t="shared" si="37"/>
        <v>0</v>
      </c>
      <c r="I147" s="6" t="str">
        <f t="shared" si="30"/>
        <v/>
      </c>
      <c r="J147" s="1">
        <f t="shared" si="37"/>
        <v>0</v>
      </c>
      <c r="K147" s="6" t="str">
        <f t="shared" si="31"/>
        <v/>
      </c>
      <c r="L147" s="1">
        <f t="shared" si="37"/>
        <v>0</v>
      </c>
      <c r="M147" s="6" t="str">
        <f t="shared" si="32"/>
        <v/>
      </c>
      <c r="N147" s="1">
        <f t="shared" si="38"/>
        <v>0</v>
      </c>
      <c r="O147" s="6" t="str">
        <f t="shared" si="33"/>
        <v/>
      </c>
      <c r="P147" s="1">
        <f t="shared" si="39"/>
        <v>0</v>
      </c>
      <c r="Q147" s="6" t="str">
        <f t="shared" si="34"/>
        <v/>
      </c>
      <c r="R147" s="1">
        <f t="shared" si="40"/>
        <v>0</v>
      </c>
      <c r="S147" s="6" t="str">
        <f t="shared" si="35"/>
        <v/>
      </c>
    </row>
    <row r="148" spans="1:19" x14ac:dyDescent="0.2">
      <c r="A148">
        <f>generale!A148</f>
        <v>0</v>
      </c>
      <c r="B148" s="3">
        <f>generale!E148</f>
        <v>0</v>
      </c>
      <c r="D148" s="1">
        <f t="shared" si="36"/>
        <v>0</v>
      </c>
      <c r="E148" s="6" t="str">
        <f t="shared" si="28"/>
        <v/>
      </c>
      <c r="F148" s="1">
        <f t="shared" si="37"/>
        <v>0</v>
      </c>
      <c r="G148" s="6" t="str">
        <f t="shared" si="29"/>
        <v/>
      </c>
      <c r="H148" s="1">
        <f t="shared" si="37"/>
        <v>0</v>
      </c>
      <c r="I148" s="6" t="str">
        <f t="shared" si="30"/>
        <v/>
      </c>
      <c r="J148" s="1">
        <f t="shared" si="37"/>
        <v>0</v>
      </c>
      <c r="K148" s="6" t="str">
        <f t="shared" si="31"/>
        <v/>
      </c>
      <c r="L148" s="1">
        <f t="shared" si="37"/>
        <v>0</v>
      </c>
      <c r="M148" s="6" t="str">
        <f t="shared" si="32"/>
        <v/>
      </c>
      <c r="N148" s="1">
        <f t="shared" si="38"/>
        <v>0</v>
      </c>
      <c r="O148" s="6" t="str">
        <f t="shared" si="33"/>
        <v/>
      </c>
      <c r="P148" s="1">
        <f t="shared" si="39"/>
        <v>0</v>
      </c>
      <c r="Q148" s="6" t="str">
        <f t="shared" si="34"/>
        <v/>
      </c>
      <c r="R148" s="1">
        <f t="shared" si="40"/>
        <v>0</v>
      </c>
      <c r="S148" s="6" t="str">
        <f t="shared" si="35"/>
        <v/>
      </c>
    </row>
    <row r="149" spans="1:19" x14ac:dyDescent="0.2">
      <c r="A149">
        <f>generale!A149</f>
        <v>0</v>
      </c>
      <c r="B149" s="3">
        <f>generale!E149</f>
        <v>0</v>
      </c>
      <c r="D149" s="1">
        <f t="shared" si="36"/>
        <v>0</v>
      </c>
      <c r="E149" s="6" t="str">
        <f t="shared" si="28"/>
        <v/>
      </c>
      <c r="F149" s="1">
        <f t="shared" si="37"/>
        <v>0</v>
      </c>
      <c r="G149" s="6" t="str">
        <f t="shared" si="29"/>
        <v/>
      </c>
      <c r="H149" s="1">
        <f t="shared" si="37"/>
        <v>0</v>
      </c>
      <c r="I149" s="6" t="str">
        <f t="shared" si="30"/>
        <v/>
      </c>
      <c r="J149" s="1">
        <f t="shared" si="37"/>
        <v>0</v>
      </c>
      <c r="K149" s="6" t="str">
        <f t="shared" si="31"/>
        <v/>
      </c>
      <c r="L149" s="1">
        <f t="shared" si="37"/>
        <v>0</v>
      </c>
      <c r="M149" s="6" t="str">
        <f t="shared" si="32"/>
        <v/>
      </c>
      <c r="N149" s="1">
        <f t="shared" si="38"/>
        <v>0</v>
      </c>
      <c r="O149" s="6" t="str">
        <f t="shared" si="33"/>
        <v/>
      </c>
      <c r="P149" s="1">
        <f t="shared" si="39"/>
        <v>0</v>
      </c>
      <c r="Q149" s="6" t="str">
        <f t="shared" si="34"/>
        <v/>
      </c>
      <c r="R149" s="1">
        <f t="shared" si="40"/>
        <v>0</v>
      </c>
      <c r="S149" s="6" t="str">
        <f t="shared" si="35"/>
        <v/>
      </c>
    </row>
    <row r="150" spans="1:19" x14ac:dyDescent="0.2">
      <c r="A150">
        <f>generale!A150</f>
        <v>0</v>
      </c>
      <c r="B150" s="3">
        <f>generale!E150</f>
        <v>0</v>
      </c>
      <c r="D150" s="1">
        <f t="shared" si="36"/>
        <v>0</v>
      </c>
      <c r="E150" s="6" t="str">
        <f t="shared" si="28"/>
        <v/>
      </c>
      <c r="F150" s="1">
        <f t="shared" si="37"/>
        <v>0</v>
      </c>
      <c r="G150" s="6" t="str">
        <f t="shared" si="29"/>
        <v/>
      </c>
      <c r="H150" s="1">
        <f t="shared" si="37"/>
        <v>0</v>
      </c>
      <c r="I150" s="6" t="str">
        <f t="shared" si="30"/>
        <v/>
      </c>
      <c r="J150" s="1">
        <f t="shared" si="37"/>
        <v>0</v>
      </c>
      <c r="K150" s="6" t="str">
        <f t="shared" si="31"/>
        <v/>
      </c>
      <c r="L150" s="1">
        <f t="shared" si="37"/>
        <v>0</v>
      </c>
      <c r="M150" s="6" t="str">
        <f t="shared" si="32"/>
        <v/>
      </c>
      <c r="N150" s="1">
        <f t="shared" si="38"/>
        <v>0</v>
      </c>
      <c r="O150" s="6" t="str">
        <f t="shared" si="33"/>
        <v/>
      </c>
      <c r="P150" s="1">
        <f t="shared" si="39"/>
        <v>0</v>
      </c>
      <c r="Q150" s="6" t="str">
        <f t="shared" si="34"/>
        <v/>
      </c>
      <c r="R150" s="1">
        <f t="shared" si="40"/>
        <v>0</v>
      </c>
      <c r="S150" s="6" t="str">
        <f t="shared" si="35"/>
        <v/>
      </c>
    </row>
    <row r="151" spans="1:19" x14ac:dyDescent="0.2">
      <c r="A151">
        <f>generale!A151</f>
        <v>0</v>
      </c>
      <c r="B151" s="3">
        <f>generale!E151</f>
        <v>0</v>
      </c>
      <c r="D151" s="1">
        <f t="shared" si="36"/>
        <v>0</v>
      </c>
      <c r="E151" s="6" t="str">
        <f t="shared" si="28"/>
        <v/>
      </c>
      <c r="F151" s="1">
        <f t="shared" si="37"/>
        <v>0</v>
      </c>
      <c r="G151" s="6" t="str">
        <f t="shared" si="29"/>
        <v/>
      </c>
      <c r="H151" s="1">
        <f t="shared" si="37"/>
        <v>0</v>
      </c>
      <c r="I151" s="6" t="str">
        <f t="shared" si="30"/>
        <v/>
      </c>
      <c r="J151" s="1">
        <f t="shared" si="37"/>
        <v>0</v>
      </c>
      <c r="K151" s="6" t="str">
        <f t="shared" si="31"/>
        <v/>
      </c>
      <c r="L151" s="1">
        <f t="shared" si="37"/>
        <v>0</v>
      </c>
      <c r="M151" s="6" t="str">
        <f t="shared" si="32"/>
        <v/>
      </c>
      <c r="N151" s="1">
        <f t="shared" si="38"/>
        <v>0</v>
      </c>
      <c r="O151" s="6" t="str">
        <f t="shared" si="33"/>
        <v/>
      </c>
      <c r="P151" s="1">
        <f t="shared" si="39"/>
        <v>0</v>
      </c>
      <c r="Q151" s="6" t="str">
        <f t="shared" si="34"/>
        <v/>
      </c>
      <c r="R151" s="1">
        <f t="shared" si="40"/>
        <v>0</v>
      </c>
      <c r="S151" s="6" t="str">
        <f t="shared" si="35"/>
        <v/>
      </c>
    </row>
    <row r="152" spans="1:19" x14ac:dyDescent="0.2">
      <c r="A152">
        <f>generale!A152</f>
        <v>0</v>
      </c>
      <c r="B152" s="3">
        <f>generale!E152</f>
        <v>0</v>
      </c>
      <c r="D152" s="1">
        <f t="shared" si="36"/>
        <v>0</v>
      </c>
      <c r="E152" s="6" t="str">
        <f t="shared" si="28"/>
        <v/>
      </c>
      <c r="F152" s="1">
        <f t="shared" si="37"/>
        <v>0</v>
      </c>
      <c r="G152" s="6" t="str">
        <f t="shared" si="29"/>
        <v/>
      </c>
      <c r="H152" s="1">
        <f t="shared" si="37"/>
        <v>0</v>
      </c>
      <c r="I152" s="6" t="str">
        <f t="shared" si="30"/>
        <v/>
      </c>
      <c r="J152" s="1">
        <f t="shared" si="37"/>
        <v>0</v>
      </c>
      <c r="K152" s="6" t="str">
        <f t="shared" si="31"/>
        <v/>
      </c>
      <c r="L152" s="1">
        <f t="shared" si="37"/>
        <v>0</v>
      </c>
      <c r="M152" s="6" t="str">
        <f t="shared" si="32"/>
        <v/>
      </c>
      <c r="N152" s="1">
        <f t="shared" si="38"/>
        <v>0</v>
      </c>
      <c r="O152" s="6" t="str">
        <f t="shared" si="33"/>
        <v/>
      </c>
      <c r="P152" s="1">
        <f t="shared" si="39"/>
        <v>0</v>
      </c>
      <c r="Q152" s="6" t="str">
        <f t="shared" si="34"/>
        <v/>
      </c>
      <c r="R152" s="1">
        <f t="shared" si="40"/>
        <v>0</v>
      </c>
      <c r="S152" s="6" t="str">
        <f t="shared" si="35"/>
        <v/>
      </c>
    </row>
    <row r="153" spans="1:19" x14ac:dyDescent="0.2">
      <c r="A153">
        <f>generale!A153</f>
        <v>0</v>
      </c>
      <c r="B153" s="3">
        <f>generale!E153</f>
        <v>0</v>
      </c>
      <c r="D153" s="1">
        <f t="shared" si="36"/>
        <v>0</v>
      </c>
      <c r="E153" s="6" t="str">
        <f t="shared" si="28"/>
        <v/>
      </c>
      <c r="F153" s="1">
        <f t="shared" si="37"/>
        <v>0</v>
      </c>
      <c r="G153" s="6" t="str">
        <f t="shared" si="29"/>
        <v/>
      </c>
      <c r="H153" s="1">
        <f t="shared" si="37"/>
        <v>0</v>
      </c>
      <c r="I153" s="6" t="str">
        <f t="shared" si="30"/>
        <v/>
      </c>
      <c r="J153" s="1">
        <f t="shared" si="37"/>
        <v>0</v>
      </c>
      <c r="K153" s="6" t="str">
        <f t="shared" si="31"/>
        <v/>
      </c>
      <c r="L153" s="1">
        <f t="shared" si="37"/>
        <v>0</v>
      </c>
      <c r="M153" s="6" t="str">
        <f t="shared" si="32"/>
        <v/>
      </c>
      <c r="N153" s="1">
        <f t="shared" si="38"/>
        <v>0</v>
      </c>
      <c r="O153" s="6" t="str">
        <f t="shared" si="33"/>
        <v/>
      </c>
      <c r="P153" s="1">
        <f t="shared" si="39"/>
        <v>0</v>
      </c>
      <c r="Q153" s="6" t="str">
        <f t="shared" si="34"/>
        <v/>
      </c>
      <c r="R153" s="1">
        <f t="shared" si="40"/>
        <v>0</v>
      </c>
      <c r="S153" s="6" t="str">
        <f t="shared" si="35"/>
        <v/>
      </c>
    </row>
    <row r="154" spans="1:19" x14ac:dyDescent="0.2">
      <c r="A154">
        <f>generale!A154</f>
        <v>0</v>
      </c>
      <c r="B154" s="3">
        <f>generale!E154</f>
        <v>0</v>
      </c>
      <c r="D154" s="1">
        <f t="shared" si="36"/>
        <v>0</v>
      </c>
      <c r="E154" s="6" t="str">
        <f t="shared" si="28"/>
        <v/>
      </c>
      <c r="F154" s="1">
        <f t="shared" si="37"/>
        <v>0</v>
      </c>
      <c r="G154" s="6" t="str">
        <f t="shared" si="29"/>
        <v/>
      </c>
      <c r="H154" s="1">
        <f t="shared" si="37"/>
        <v>0</v>
      </c>
      <c r="I154" s="6" t="str">
        <f t="shared" si="30"/>
        <v/>
      </c>
      <c r="J154" s="1">
        <f t="shared" si="37"/>
        <v>0</v>
      </c>
      <c r="K154" s="6" t="str">
        <f t="shared" si="31"/>
        <v/>
      </c>
      <c r="L154" s="1">
        <f t="shared" si="37"/>
        <v>0</v>
      </c>
      <c r="M154" s="6" t="str">
        <f t="shared" si="32"/>
        <v/>
      </c>
      <c r="N154" s="1">
        <f t="shared" si="38"/>
        <v>0</v>
      </c>
      <c r="O154" s="6" t="str">
        <f t="shared" si="33"/>
        <v/>
      </c>
      <c r="P154" s="1">
        <f t="shared" si="39"/>
        <v>0</v>
      </c>
      <c r="Q154" s="6" t="str">
        <f t="shared" si="34"/>
        <v/>
      </c>
      <c r="R154" s="1">
        <f t="shared" si="40"/>
        <v>0</v>
      </c>
      <c r="S154" s="6" t="str">
        <f t="shared" si="35"/>
        <v/>
      </c>
    </row>
    <row r="155" spans="1:19" x14ac:dyDescent="0.2">
      <c r="A155">
        <f>generale!A155</f>
        <v>0</v>
      </c>
      <c r="B155" s="3">
        <f>generale!E155</f>
        <v>0</v>
      </c>
      <c r="D155" s="1">
        <f t="shared" si="36"/>
        <v>0</v>
      </c>
      <c r="E155" s="6" t="str">
        <f t="shared" si="28"/>
        <v/>
      </c>
      <c r="F155" s="1">
        <f t="shared" si="37"/>
        <v>0</v>
      </c>
      <c r="G155" s="6" t="str">
        <f t="shared" si="29"/>
        <v/>
      </c>
      <c r="H155" s="1">
        <f t="shared" si="37"/>
        <v>0</v>
      </c>
      <c r="I155" s="6" t="str">
        <f t="shared" si="30"/>
        <v/>
      </c>
      <c r="J155" s="1">
        <f t="shared" si="37"/>
        <v>0</v>
      </c>
      <c r="K155" s="6" t="str">
        <f t="shared" si="31"/>
        <v/>
      </c>
      <c r="L155" s="1">
        <f t="shared" si="37"/>
        <v>0</v>
      </c>
      <c r="M155" s="6" t="str">
        <f t="shared" si="32"/>
        <v/>
      </c>
      <c r="N155" s="1">
        <f t="shared" si="38"/>
        <v>0</v>
      </c>
      <c r="O155" s="6" t="str">
        <f t="shared" si="33"/>
        <v/>
      </c>
      <c r="P155" s="1">
        <f t="shared" si="39"/>
        <v>0</v>
      </c>
      <c r="Q155" s="6" t="str">
        <f t="shared" si="34"/>
        <v/>
      </c>
      <c r="R155" s="1">
        <f t="shared" si="40"/>
        <v>0</v>
      </c>
      <c r="S155" s="6" t="str">
        <f t="shared" si="35"/>
        <v/>
      </c>
    </row>
    <row r="156" spans="1:19" x14ac:dyDescent="0.2">
      <c r="A156">
        <f>generale!A156</f>
        <v>0</v>
      </c>
      <c r="B156" s="3">
        <f>generale!E156</f>
        <v>0</v>
      </c>
      <c r="D156" s="1">
        <f t="shared" si="36"/>
        <v>0</v>
      </c>
      <c r="E156" s="6" t="str">
        <f t="shared" si="28"/>
        <v/>
      </c>
      <c r="F156" s="1">
        <f t="shared" si="37"/>
        <v>0</v>
      </c>
      <c r="G156" s="6" t="str">
        <f t="shared" si="29"/>
        <v/>
      </c>
      <c r="H156" s="1">
        <f t="shared" si="37"/>
        <v>0</v>
      </c>
      <c r="I156" s="6" t="str">
        <f t="shared" si="30"/>
        <v/>
      </c>
      <c r="J156" s="1">
        <f t="shared" si="37"/>
        <v>0</v>
      </c>
      <c r="K156" s="6" t="str">
        <f t="shared" si="31"/>
        <v/>
      </c>
      <c r="L156" s="1">
        <f t="shared" si="37"/>
        <v>0</v>
      </c>
      <c r="M156" s="6" t="str">
        <f t="shared" si="32"/>
        <v/>
      </c>
      <c r="N156" s="1">
        <f t="shared" si="38"/>
        <v>0</v>
      </c>
      <c r="O156" s="6" t="str">
        <f t="shared" si="33"/>
        <v/>
      </c>
      <c r="P156" s="1">
        <f t="shared" si="39"/>
        <v>0</v>
      </c>
      <c r="Q156" s="6" t="str">
        <f t="shared" si="34"/>
        <v/>
      </c>
      <c r="R156" s="1">
        <f t="shared" si="40"/>
        <v>0</v>
      </c>
      <c r="S156" s="6" t="str">
        <f t="shared" si="35"/>
        <v/>
      </c>
    </row>
    <row r="157" spans="1:19" x14ac:dyDescent="0.2">
      <c r="A157">
        <f>generale!A157</f>
        <v>0</v>
      </c>
      <c r="B157" s="3">
        <f>generale!E157</f>
        <v>0</v>
      </c>
      <c r="D157" s="1">
        <f t="shared" si="36"/>
        <v>0</v>
      </c>
      <c r="E157" s="6" t="str">
        <f t="shared" si="28"/>
        <v/>
      </c>
      <c r="F157" s="1">
        <f t="shared" si="37"/>
        <v>0</v>
      </c>
      <c r="G157" s="6" t="str">
        <f t="shared" si="29"/>
        <v/>
      </c>
      <c r="H157" s="1">
        <f t="shared" si="37"/>
        <v>0</v>
      </c>
      <c r="I157" s="6" t="str">
        <f t="shared" si="30"/>
        <v/>
      </c>
      <c r="J157" s="1">
        <f t="shared" si="37"/>
        <v>0</v>
      </c>
      <c r="K157" s="6" t="str">
        <f t="shared" si="31"/>
        <v/>
      </c>
      <c r="L157" s="1">
        <f t="shared" si="37"/>
        <v>0</v>
      </c>
      <c r="M157" s="6" t="str">
        <f t="shared" si="32"/>
        <v/>
      </c>
      <c r="N157" s="1">
        <f t="shared" si="38"/>
        <v>0</v>
      </c>
      <c r="O157" s="6" t="str">
        <f t="shared" si="33"/>
        <v/>
      </c>
      <c r="P157" s="1">
        <f t="shared" si="39"/>
        <v>0</v>
      </c>
      <c r="Q157" s="6" t="str">
        <f t="shared" si="34"/>
        <v/>
      </c>
      <c r="R157" s="1">
        <f t="shared" si="40"/>
        <v>0</v>
      </c>
      <c r="S157" s="6" t="str">
        <f t="shared" si="35"/>
        <v/>
      </c>
    </row>
    <row r="158" spans="1:19" x14ac:dyDescent="0.2">
      <c r="A158">
        <f>generale!A158</f>
        <v>0</v>
      </c>
      <c r="B158" s="3">
        <f>generale!E158</f>
        <v>0</v>
      </c>
      <c r="D158" s="1">
        <f t="shared" si="36"/>
        <v>0</v>
      </c>
      <c r="E158" s="6" t="str">
        <f t="shared" si="28"/>
        <v/>
      </c>
      <c r="F158" s="1">
        <f t="shared" si="37"/>
        <v>0</v>
      </c>
      <c r="G158" s="6" t="str">
        <f t="shared" si="29"/>
        <v/>
      </c>
      <c r="H158" s="1">
        <f t="shared" si="37"/>
        <v>0</v>
      </c>
      <c r="I158" s="6" t="str">
        <f t="shared" si="30"/>
        <v/>
      </c>
      <c r="J158" s="1">
        <f t="shared" si="37"/>
        <v>0</v>
      </c>
      <c r="K158" s="6" t="str">
        <f t="shared" si="31"/>
        <v/>
      </c>
      <c r="L158" s="1">
        <f t="shared" si="37"/>
        <v>0</v>
      </c>
      <c r="M158" s="6" t="str">
        <f t="shared" si="32"/>
        <v/>
      </c>
      <c r="N158" s="1">
        <f t="shared" si="38"/>
        <v>0</v>
      </c>
      <c r="O158" s="6" t="str">
        <f t="shared" si="33"/>
        <v/>
      </c>
      <c r="P158" s="1">
        <f t="shared" si="39"/>
        <v>0</v>
      </c>
      <c r="Q158" s="6" t="str">
        <f t="shared" si="34"/>
        <v/>
      </c>
      <c r="R158" s="1">
        <f t="shared" si="40"/>
        <v>0</v>
      </c>
      <c r="S158" s="6" t="str">
        <f t="shared" si="35"/>
        <v/>
      </c>
    </row>
    <row r="159" spans="1:19" x14ac:dyDescent="0.2">
      <c r="A159">
        <f>generale!A159</f>
        <v>0</v>
      </c>
      <c r="B159" s="3">
        <f>generale!E159</f>
        <v>0</v>
      </c>
      <c r="D159" s="1">
        <f t="shared" si="36"/>
        <v>0</v>
      </c>
      <c r="E159" s="6" t="str">
        <f t="shared" si="28"/>
        <v/>
      </c>
      <c r="F159" s="1">
        <f t="shared" si="37"/>
        <v>0</v>
      </c>
      <c r="G159" s="6" t="str">
        <f t="shared" si="29"/>
        <v/>
      </c>
      <c r="H159" s="1">
        <f t="shared" si="37"/>
        <v>0</v>
      </c>
      <c r="I159" s="6" t="str">
        <f t="shared" si="30"/>
        <v/>
      </c>
      <c r="J159" s="1">
        <f t="shared" si="37"/>
        <v>0</v>
      </c>
      <c r="K159" s="6" t="str">
        <f t="shared" si="31"/>
        <v/>
      </c>
      <c r="L159" s="1">
        <f t="shared" si="37"/>
        <v>0</v>
      </c>
      <c r="M159" s="6" t="str">
        <f t="shared" si="32"/>
        <v/>
      </c>
      <c r="N159" s="1">
        <f t="shared" si="38"/>
        <v>0</v>
      </c>
      <c r="O159" s="6" t="str">
        <f t="shared" si="33"/>
        <v/>
      </c>
      <c r="P159" s="1">
        <f t="shared" si="39"/>
        <v>0</v>
      </c>
      <c r="Q159" s="6" t="str">
        <f t="shared" si="34"/>
        <v/>
      </c>
      <c r="R159" s="1">
        <f t="shared" si="40"/>
        <v>0</v>
      </c>
      <c r="S159" s="6" t="str">
        <f t="shared" si="35"/>
        <v/>
      </c>
    </row>
    <row r="160" spans="1:19" x14ac:dyDescent="0.2">
      <c r="A160">
        <f>generale!A160</f>
        <v>0</v>
      </c>
      <c r="B160" s="3">
        <f>generale!E160</f>
        <v>0</v>
      </c>
      <c r="D160" s="1">
        <f t="shared" si="36"/>
        <v>0</v>
      </c>
      <c r="E160" s="6" t="str">
        <f t="shared" si="28"/>
        <v/>
      </c>
      <c r="F160" s="1">
        <f t="shared" si="37"/>
        <v>0</v>
      </c>
      <c r="G160" s="6" t="str">
        <f t="shared" si="29"/>
        <v/>
      </c>
      <c r="H160" s="1">
        <f t="shared" si="37"/>
        <v>0</v>
      </c>
      <c r="I160" s="6" t="str">
        <f t="shared" si="30"/>
        <v/>
      </c>
      <c r="J160" s="1">
        <f t="shared" si="37"/>
        <v>0</v>
      </c>
      <c r="K160" s="6" t="str">
        <f t="shared" si="31"/>
        <v/>
      </c>
      <c r="L160" s="1">
        <f t="shared" si="37"/>
        <v>0</v>
      </c>
      <c r="M160" s="6" t="str">
        <f t="shared" si="32"/>
        <v/>
      </c>
      <c r="N160" s="1">
        <f t="shared" si="38"/>
        <v>0</v>
      </c>
      <c r="O160" s="6" t="str">
        <f t="shared" si="33"/>
        <v/>
      </c>
      <c r="P160" s="1">
        <f t="shared" si="39"/>
        <v>0</v>
      </c>
      <c r="Q160" s="6" t="str">
        <f t="shared" si="34"/>
        <v/>
      </c>
      <c r="R160" s="1">
        <f t="shared" si="40"/>
        <v>0</v>
      </c>
      <c r="S160" s="6" t="str">
        <f t="shared" si="35"/>
        <v/>
      </c>
    </row>
    <row r="161" spans="1:19" x14ac:dyDescent="0.2">
      <c r="A161">
        <f>generale!A161</f>
        <v>0</v>
      </c>
      <c r="B161" s="3">
        <f>generale!E161</f>
        <v>0</v>
      </c>
      <c r="D161" s="1">
        <f t="shared" si="36"/>
        <v>0</v>
      </c>
      <c r="E161" s="6" t="str">
        <f t="shared" si="28"/>
        <v/>
      </c>
      <c r="F161" s="1">
        <f t="shared" si="37"/>
        <v>0</v>
      </c>
      <c r="G161" s="6" t="str">
        <f t="shared" si="29"/>
        <v/>
      </c>
      <c r="H161" s="1">
        <f t="shared" si="37"/>
        <v>0</v>
      </c>
      <c r="I161" s="6" t="str">
        <f t="shared" si="30"/>
        <v/>
      </c>
      <c r="J161" s="1">
        <f t="shared" si="37"/>
        <v>0</v>
      </c>
      <c r="K161" s="6" t="str">
        <f t="shared" si="31"/>
        <v/>
      </c>
      <c r="L161" s="1">
        <f t="shared" si="37"/>
        <v>0</v>
      </c>
      <c r="M161" s="6" t="str">
        <f t="shared" si="32"/>
        <v/>
      </c>
      <c r="N161" s="1">
        <f t="shared" si="38"/>
        <v>0</v>
      </c>
      <c r="O161" s="6" t="str">
        <f t="shared" si="33"/>
        <v/>
      </c>
      <c r="P161" s="1">
        <f t="shared" si="39"/>
        <v>0</v>
      </c>
      <c r="Q161" s="6" t="str">
        <f t="shared" si="34"/>
        <v/>
      </c>
      <c r="R161" s="1">
        <f t="shared" si="40"/>
        <v>0</v>
      </c>
      <c r="S161" s="6" t="str">
        <f t="shared" si="35"/>
        <v/>
      </c>
    </row>
    <row r="162" spans="1:19" x14ac:dyDescent="0.2">
      <c r="A162">
        <f>generale!A162</f>
        <v>0</v>
      </c>
      <c r="B162" s="3">
        <f>generale!E162</f>
        <v>0</v>
      </c>
      <c r="D162" s="1">
        <f t="shared" si="36"/>
        <v>0</v>
      </c>
      <c r="E162" s="6" t="str">
        <f t="shared" si="28"/>
        <v/>
      </c>
      <c r="F162" s="1">
        <f t="shared" si="37"/>
        <v>0</v>
      </c>
      <c r="G162" s="6" t="str">
        <f t="shared" si="29"/>
        <v/>
      </c>
      <c r="H162" s="1">
        <f t="shared" si="37"/>
        <v>0</v>
      </c>
      <c r="I162" s="6" t="str">
        <f t="shared" si="30"/>
        <v/>
      </c>
      <c r="J162" s="1">
        <f t="shared" si="37"/>
        <v>0</v>
      </c>
      <c r="K162" s="6" t="str">
        <f t="shared" si="31"/>
        <v/>
      </c>
      <c r="L162" s="1">
        <f t="shared" si="37"/>
        <v>0</v>
      </c>
      <c r="M162" s="6" t="str">
        <f t="shared" si="32"/>
        <v/>
      </c>
      <c r="N162" s="1">
        <f t="shared" si="38"/>
        <v>0</v>
      </c>
      <c r="O162" s="6" t="str">
        <f t="shared" si="33"/>
        <v/>
      </c>
      <c r="P162" s="1">
        <f t="shared" si="39"/>
        <v>0</v>
      </c>
      <c r="Q162" s="6" t="str">
        <f t="shared" si="34"/>
        <v/>
      </c>
      <c r="R162" s="1">
        <f t="shared" si="40"/>
        <v>0</v>
      </c>
      <c r="S162" s="6" t="str">
        <f t="shared" si="35"/>
        <v/>
      </c>
    </row>
    <row r="163" spans="1:19" x14ac:dyDescent="0.2">
      <c r="A163">
        <f>generale!A163</f>
        <v>0</v>
      </c>
      <c r="B163" s="3">
        <f>generale!E163</f>
        <v>0</v>
      </c>
      <c r="D163" s="1">
        <f t="shared" si="36"/>
        <v>0</v>
      </c>
      <c r="E163" s="6" t="str">
        <f t="shared" si="28"/>
        <v/>
      </c>
      <c r="F163" s="1">
        <f t="shared" si="37"/>
        <v>0</v>
      </c>
      <c r="G163" s="6" t="str">
        <f t="shared" si="29"/>
        <v/>
      </c>
      <c r="H163" s="1">
        <f t="shared" si="37"/>
        <v>0</v>
      </c>
      <c r="I163" s="6" t="str">
        <f t="shared" si="30"/>
        <v/>
      </c>
      <c r="J163" s="1">
        <f t="shared" si="37"/>
        <v>0</v>
      </c>
      <c r="K163" s="6" t="str">
        <f t="shared" si="31"/>
        <v/>
      </c>
      <c r="L163" s="1">
        <f t="shared" si="37"/>
        <v>0</v>
      </c>
      <c r="M163" s="6" t="str">
        <f t="shared" si="32"/>
        <v/>
      </c>
      <c r="N163" s="1">
        <f t="shared" si="38"/>
        <v>0</v>
      </c>
      <c r="O163" s="6" t="str">
        <f t="shared" si="33"/>
        <v/>
      </c>
      <c r="P163" s="1">
        <f t="shared" si="39"/>
        <v>0</v>
      </c>
      <c r="Q163" s="6" t="str">
        <f t="shared" si="34"/>
        <v/>
      </c>
      <c r="R163" s="1">
        <f t="shared" si="40"/>
        <v>0</v>
      </c>
      <c r="S163" s="6" t="str">
        <f t="shared" si="35"/>
        <v/>
      </c>
    </row>
    <row r="164" spans="1:19" x14ac:dyDescent="0.2">
      <c r="A164">
        <f>generale!A164</f>
        <v>0</v>
      </c>
      <c r="B164" s="3">
        <f>generale!E164</f>
        <v>0</v>
      </c>
      <c r="D164" s="1">
        <f t="shared" si="36"/>
        <v>0</v>
      </c>
      <c r="E164" s="6" t="str">
        <f t="shared" si="28"/>
        <v/>
      </c>
      <c r="F164" s="1">
        <f t="shared" si="37"/>
        <v>0</v>
      </c>
      <c r="G164" s="6" t="str">
        <f t="shared" si="29"/>
        <v/>
      </c>
      <c r="H164" s="1">
        <f t="shared" si="37"/>
        <v>0</v>
      </c>
      <c r="I164" s="6" t="str">
        <f t="shared" si="30"/>
        <v/>
      </c>
      <c r="J164" s="1">
        <f t="shared" si="37"/>
        <v>0</v>
      </c>
      <c r="K164" s="6" t="str">
        <f t="shared" si="31"/>
        <v/>
      </c>
      <c r="L164" s="1">
        <f t="shared" si="37"/>
        <v>0</v>
      </c>
      <c r="M164" s="6" t="str">
        <f t="shared" si="32"/>
        <v/>
      </c>
      <c r="N164" s="1">
        <f t="shared" si="38"/>
        <v>0</v>
      </c>
      <c r="O164" s="6" t="str">
        <f t="shared" si="33"/>
        <v/>
      </c>
      <c r="P164" s="1">
        <f t="shared" si="39"/>
        <v>0</v>
      </c>
      <c r="Q164" s="6" t="str">
        <f t="shared" si="34"/>
        <v/>
      </c>
      <c r="R164" s="1">
        <f t="shared" si="40"/>
        <v>0</v>
      </c>
      <c r="S164" s="6" t="str">
        <f t="shared" si="35"/>
        <v/>
      </c>
    </row>
    <row r="165" spans="1:19" x14ac:dyDescent="0.2">
      <c r="A165">
        <f>generale!A165</f>
        <v>0</v>
      </c>
      <c r="B165" s="3">
        <f>generale!E165</f>
        <v>0</v>
      </c>
      <c r="D165" s="1">
        <f t="shared" si="36"/>
        <v>0</v>
      </c>
      <c r="E165" s="6" t="str">
        <f t="shared" si="28"/>
        <v/>
      </c>
      <c r="F165" s="1">
        <f t="shared" si="37"/>
        <v>0</v>
      </c>
      <c r="G165" s="6" t="str">
        <f t="shared" si="29"/>
        <v/>
      </c>
      <c r="H165" s="1">
        <f t="shared" si="37"/>
        <v>0</v>
      </c>
      <c r="I165" s="6" t="str">
        <f t="shared" si="30"/>
        <v/>
      </c>
      <c r="J165" s="1">
        <f t="shared" si="37"/>
        <v>0</v>
      </c>
      <c r="K165" s="6" t="str">
        <f t="shared" si="31"/>
        <v/>
      </c>
      <c r="L165" s="1">
        <f t="shared" si="37"/>
        <v>0</v>
      </c>
      <c r="M165" s="6" t="str">
        <f t="shared" si="32"/>
        <v/>
      </c>
      <c r="N165" s="1">
        <f t="shared" si="38"/>
        <v>0</v>
      </c>
      <c r="O165" s="6" t="str">
        <f t="shared" si="33"/>
        <v/>
      </c>
      <c r="P165" s="1">
        <f t="shared" si="39"/>
        <v>0</v>
      </c>
      <c r="Q165" s="6" t="str">
        <f t="shared" si="34"/>
        <v/>
      </c>
      <c r="R165" s="1">
        <f t="shared" si="40"/>
        <v>0</v>
      </c>
      <c r="S165" s="6" t="str">
        <f t="shared" si="35"/>
        <v/>
      </c>
    </row>
    <row r="166" spans="1:19" x14ac:dyDescent="0.2">
      <c r="A166">
        <f>generale!A166</f>
        <v>0</v>
      </c>
      <c r="B166" s="3">
        <f>generale!E166</f>
        <v>0</v>
      </c>
      <c r="D166" s="1">
        <f t="shared" si="36"/>
        <v>0</v>
      </c>
      <c r="E166" s="6" t="str">
        <f t="shared" si="28"/>
        <v/>
      </c>
      <c r="F166" s="1">
        <f t="shared" si="37"/>
        <v>0</v>
      </c>
      <c r="G166" s="6" t="str">
        <f t="shared" si="29"/>
        <v/>
      </c>
      <c r="H166" s="1">
        <f t="shared" si="37"/>
        <v>0</v>
      </c>
      <c r="I166" s="6" t="str">
        <f t="shared" si="30"/>
        <v/>
      </c>
      <c r="J166" s="1">
        <f t="shared" si="37"/>
        <v>0</v>
      </c>
      <c r="K166" s="6" t="str">
        <f t="shared" si="31"/>
        <v/>
      </c>
      <c r="L166" s="1">
        <f t="shared" si="37"/>
        <v>0</v>
      </c>
      <c r="M166" s="6" t="str">
        <f t="shared" si="32"/>
        <v/>
      </c>
      <c r="N166" s="1">
        <f t="shared" si="38"/>
        <v>0</v>
      </c>
      <c r="O166" s="6" t="str">
        <f t="shared" si="33"/>
        <v/>
      </c>
      <c r="P166" s="1">
        <f t="shared" si="39"/>
        <v>0</v>
      </c>
      <c r="Q166" s="6" t="str">
        <f t="shared" si="34"/>
        <v/>
      </c>
      <c r="R166" s="1">
        <f t="shared" si="40"/>
        <v>0</v>
      </c>
      <c r="S166" s="6" t="str">
        <f t="shared" si="35"/>
        <v/>
      </c>
    </row>
    <row r="167" spans="1:19" x14ac:dyDescent="0.2">
      <c r="A167">
        <f>generale!A167</f>
        <v>0</v>
      </c>
      <c r="B167" s="3">
        <f>generale!E167</f>
        <v>0</v>
      </c>
      <c r="D167" s="1">
        <f t="shared" si="36"/>
        <v>0</v>
      </c>
      <c r="E167" s="6" t="str">
        <f t="shared" si="28"/>
        <v/>
      </c>
      <c r="F167" s="1">
        <f t="shared" si="37"/>
        <v>0</v>
      </c>
      <c r="G167" s="6" t="str">
        <f t="shared" si="29"/>
        <v/>
      </c>
      <c r="H167" s="1">
        <f t="shared" si="37"/>
        <v>0</v>
      </c>
      <c r="I167" s="6" t="str">
        <f t="shared" si="30"/>
        <v/>
      </c>
      <c r="J167" s="1">
        <f t="shared" si="37"/>
        <v>0</v>
      </c>
      <c r="K167" s="6" t="str">
        <f t="shared" si="31"/>
        <v/>
      </c>
      <c r="L167" s="1">
        <f t="shared" si="37"/>
        <v>0</v>
      </c>
      <c r="M167" s="6" t="str">
        <f t="shared" si="32"/>
        <v/>
      </c>
      <c r="N167" s="1">
        <f t="shared" si="38"/>
        <v>0</v>
      </c>
      <c r="O167" s="6" t="str">
        <f t="shared" si="33"/>
        <v/>
      </c>
      <c r="P167" s="1">
        <f t="shared" si="39"/>
        <v>0</v>
      </c>
      <c r="Q167" s="6" t="str">
        <f t="shared" si="34"/>
        <v/>
      </c>
      <c r="R167" s="1">
        <f t="shared" si="40"/>
        <v>0</v>
      </c>
      <c r="S167" s="6" t="str">
        <f t="shared" si="35"/>
        <v/>
      </c>
    </row>
    <row r="168" spans="1:19" x14ac:dyDescent="0.2">
      <c r="A168">
        <f>generale!A168</f>
        <v>0</v>
      </c>
      <c r="B168" s="3">
        <f>generale!E168</f>
        <v>0</v>
      </c>
      <c r="D168" s="1">
        <f t="shared" si="36"/>
        <v>0</v>
      </c>
      <c r="E168" s="6" t="str">
        <f t="shared" si="28"/>
        <v/>
      </c>
      <c r="F168" s="1">
        <f t="shared" si="37"/>
        <v>0</v>
      </c>
      <c r="G168" s="6" t="str">
        <f t="shared" si="29"/>
        <v/>
      </c>
      <c r="H168" s="1">
        <f t="shared" si="37"/>
        <v>0</v>
      </c>
      <c r="I168" s="6" t="str">
        <f t="shared" si="30"/>
        <v/>
      </c>
      <c r="J168" s="1">
        <f t="shared" si="37"/>
        <v>0</v>
      </c>
      <c r="K168" s="6" t="str">
        <f t="shared" si="31"/>
        <v/>
      </c>
      <c r="L168" s="1">
        <f t="shared" si="37"/>
        <v>0</v>
      </c>
      <c r="M168" s="6" t="str">
        <f t="shared" si="32"/>
        <v/>
      </c>
      <c r="N168" s="1">
        <f t="shared" si="38"/>
        <v>0</v>
      </c>
      <c r="O168" s="6" t="str">
        <f t="shared" si="33"/>
        <v/>
      </c>
      <c r="P168" s="1">
        <f t="shared" si="39"/>
        <v>0</v>
      </c>
      <c r="Q168" s="6" t="str">
        <f t="shared" si="34"/>
        <v/>
      </c>
      <c r="R168" s="1">
        <f t="shared" si="40"/>
        <v>0</v>
      </c>
      <c r="S168" s="6" t="str">
        <f t="shared" si="35"/>
        <v/>
      </c>
    </row>
    <row r="169" spans="1:19" x14ac:dyDescent="0.2">
      <c r="A169">
        <f>generale!A169</f>
        <v>0</v>
      </c>
      <c r="B169" s="3">
        <f>generale!E169</f>
        <v>0</v>
      </c>
      <c r="D169" s="1">
        <f t="shared" si="36"/>
        <v>0</v>
      </c>
      <c r="E169" s="6" t="str">
        <f t="shared" si="28"/>
        <v/>
      </c>
      <c r="F169" s="1">
        <f t="shared" si="37"/>
        <v>0</v>
      </c>
      <c r="G169" s="6" t="str">
        <f t="shared" si="29"/>
        <v/>
      </c>
      <c r="H169" s="1">
        <f t="shared" si="37"/>
        <v>0</v>
      </c>
      <c r="I169" s="6" t="str">
        <f t="shared" si="30"/>
        <v/>
      </c>
      <c r="J169" s="1">
        <f t="shared" si="37"/>
        <v>0</v>
      </c>
      <c r="K169" s="6" t="str">
        <f t="shared" si="31"/>
        <v/>
      </c>
      <c r="L169" s="1">
        <f t="shared" si="37"/>
        <v>0</v>
      </c>
      <c r="M169" s="6" t="str">
        <f t="shared" si="32"/>
        <v/>
      </c>
      <c r="N169" s="1">
        <f t="shared" si="38"/>
        <v>0</v>
      </c>
      <c r="O169" s="6" t="str">
        <f t="shared" si="33"/>
        <v/>
      </c>
      <c r="P169" s="1">
        <f t="shared" si="39"/>
        <v>0</v>
      </c>
      <c r="Q169" s="6" t="str">
        <f t="shared" si="34"/>
        <v/>
      </c>
      <c r="R169" s="1">
        <f t="shared" si="40"/>
        <v>0</v>
      </c>
      <c r="S169" s="6" t="str">
        <f t="shared" si="35"/>
        <v/>
      </c>
    </row>
    <row r="170" spans="1:19" x14ac:dyDescent="0.2">
      <c r="A170">
        <f>generale!A170</f>
        <v>0</v>
      </c>
      <c r="B170" s="3">
        <f>generale!E170</f>
        <v>0</v>
      </c>
      <c r="D170" s="1">
        <f t="shared" si="36"/>
        <v>0</v>
      </c>
      <c r="E170" s="6" t="str">
        <f t="shared" si="28"/>
        <v/>
      </c>
      <c r="F170" s="1">
        <f t="shared" si="37"/>
        <v>0</v>
      </c>
      <c r="G170" s="6" t="str">
        <f t="shared" si="29"/>
        <v/>
      </c>
      <c r="H170" s="1">
        <f t="shared" si="37"/>
        <v>0</v>
      </c>
      <c r="I170" s="6" t="str">
        <f t="shared" si="30"/>
        <v/>
      </c>
      <c r="J170" s="1">
        <f t="shared" si="37"/>
        <v>0</v>
      </c>
      <c r="K170" s="6" t="str">
        <f t="shared" si="31"/>
        <v/>
      </c>
      <c r="L170" s="1">
        <f t="shared" si="37"/>
        <v>0</v>
      </c>
      <c r="M170" s="6" t="str">
        <f t="shared" si="32"/>
        <v/>
      </c>
      <c r="N170" s="1">
        <f t="shared" si="38"/>
        <v>0</v>
      </c>
      <c r="O170" s="6" t="str">
        <f t="shared" si="33"/>
        <v/>
      </c>
      <c r="P170" s="1">
        <f t="shared" si="39"/>
        <v>0</v>
      </c>
      <c r="Q170" s="6" t="str">
        <f t="shared" si="34"/>
        <v/>
      </c>
      <c r="R170" s="1">
        <f t="shared" si="40"/>
        <v>0</v>
      </c>
      <c r="S170" s="6" t="str">
        <f t="shared" si="35"/>
        <v/>
      </c>
    </row>
    <row r="171" spans="1:19" x14ac:dyDescent="0.2">
      <c r="A171">
        <f>generale!A171</f>
        <v>0</v>
      </c>
      <c r="B171" s="3">
        <f>generale!E171</f>
        <v>0</v>
      </c>
      <c r="D171" s="1">
        <f t="shared" si="36"/>
        <v>0</v>
      </c>
      <c r="E171" s="6" t="str">
        <f t="shared" si="28"/>
        <v/>
      </c>
      <c r="F171" s="1">
        <f t="shared" si="37"/>
        <v>0</v>
      </c>
      <c r="G171" s="6" t="str">
        <f t="shared" si="29"/>
        <v/>
      </c>
      <c r="H171" s="1">
        <f t="shared" si="37"/>
        <v>0</v>
      </c>
      <c r="I171" s="6" t="str">
        <f t="shared" si="30"/>
        <v/>
      </c>
      <c r="J171" s="1">
        <f t="shared" si="37"/>
        <v>0</v>
      </c>
      <c r="K171" s="6" t="str">
        <f t="shared" si="31"/>
        <v/>
      </c>
      <c r="L171" s="1">
        <f t="shared" si="37"/>
        <v>0</v>
      </c>
      <c r="M171" s="6" t="str">
        <f t="shared" si="32"/>
        <v/>
      </c>
      <c r="N171" s="1">
        <f t="shared" si="38"/>
        <v>0</v>
      </c>
      <c r="O171" s="6" t="str">
        <f t="shared" si="33"/>
        <v/>
      </c>
      <c r="P171" s="1">
        <f t="shared" si="39"/>
        <v>0</v>
      </c>
      <c r="Q171" s="6" t="str">
        <f t="shared" si="34"/>
        <v/>
      </c>
      <c r="R171" s="1">
        <f t="shared" si="40"/>
        <v>0</v>
      </c>
      <c r="S171" s="6" t="str">
        <f t="shared" si="35"/>
        <v/>
      </c>
    </row>
    <row r="172" spans="1:19" x14ac:dyDescent="0.2">
      <c r="A172">
        <f>generale!A172</f>
        <v>0</v>
      </c>
      <c r="B172" s="3">
        <f>generale!E172</f>
        <v>0</v>
      </c>
      <c r="D172" s="1">
        <f t="shared" si="36"/>
        <v>0</v>
      </c>
      <c r="E172" s="6" t="str">
        <f t="shared" si="28"/>
        <v/>
      </c>
      <c r="F172" s="1">
        <f t="shared" si="37"/>
        <v>0</v>
      </c>
      <c r="G172" s="6" t="str">
        <f t="shared" si="29"/>
        <v/>
      </c>
      <c r="H172" s="1">
        <f t="shared" si="37"/>
        <v>0</v>
      </c>
      <c r="I172" s="6" t="str">
        <f t="shared" si="30"/>
        <v/>
      </c>
      <c r="J172" s="1">
        <f t="shared" si="37"/>
        <v>0</v>
      </c>
      <c r="K172" s="6" t="str">
        <f t="shared" si="31"/>
        <v/>
      </c>
      <c r="L172" s="1">
        <f t="shared" si="37"/>
        <v>0</v>
      </c>
      <c r="M172" s="6" t="str">
        <f t="shared" si="32"/>
        <v/>
      </c>
      <c r="N172" s="1">
        <f t="shared" si="38"/>
        <v>0</v>
      </c>
      <c r="O172" s="6" t="str">
        <f t="shared" si="33"/>
        <v/>
      </c>
      <c r="P172" s="1">
        <f t="shared" si="39"/>
        <v>0</v>
      </c>
      <c r="Q172" s="6" t="str">
        <f t="shared" si="34"/>
        <v/>
      </c>
      <c r="R172" s="1">
        <f t="shared" si="40"/>
        <v>0</v>
      </c>
      <c r="S172" s="6" t="str">
        <f t="shared" si="35"/>
        <v/>
      </c>
    </row>
    <row r="173" spans="1:19" x14ac:dyDescent="0.2">
      <c r="A173">
        <f>generale!A173</f>
        <v>0</v>
      </c>
      <c r="B173" s="3">
        <f>generale!E173</f>
        <v>0</v>
      </c>
      <c r="D173" s="1">
        <f t="shared" si="36"/>
        <v>0</v>
      </c>
      <c r="E173" s="6" t="str">
        <f t="shared" si="28"/>
        <v/>
      </c>
      <c r="F173" s="1">
        <f t="shared" si="37"/>
        <v>0</v>
      </c>
      <c r="G173" s="6" t="str">
        <f t="shared" si="29"/>
        <v/>
      </c>
      <c r="H173" s="1">
        <f t="shared" si="37"/>
        <v>0</v>
      </c>
      <c r="I173" s="6" t="str">
        <f t="shared" si="30"/>
        <v/>
      </c>
      <c r="J173" s="1">
        <f t="shared" si="37"/>
        <v>0</v>
      </c>
      <c r="K173" s="6" t="str">
        <f t="shared" si="31"/>
        <v/>
      </c>
      <c r="L173" s="1">
        <f t="shared" si="37"/>
        <v>0</v>
      </c>
      <c r="M173" s="6" t="str">
        <f t="shared" si="32"/>
        <v/>
      </c>
      <c r="N173" s="1">
        <f t="shared" si="38"/>
        <v>0</v>
      </c>
      <c r="O173" s="6" t="str">
        <f t="shared" si="33"/>
        <v/>
      </c>
      <c r="P173" s="1">
        <f t="shared" si="39"/>
        <v>0</v>
      </c>
      <c r="Q173" s="6" t="str">
        <f t="shared" si="34"/>
        <v/>
      </c>
      <c r="R173" s="1">
        <f t="shared" si="40"/>
        <v>0</v>
      </c>
      <c r="S173" s="6" t="str">
        <f t="shared" si="35"/>
        <v/>
      </c>
    </row>
    <row r="174" spans="1:19" x14ac:dyDescent="0.2">
      <c r="A174">
        <f>generale!A174</f>
        <v>0</v>
      </c>
      <c r="B174" s="3">
        <f>generale!E174</f>
        <v>0</v>
      </c>
      <c r="D174" s="1">
        <f t="shared" si="36"/>
        <v>0</v>
      </c>
      <c r="E174" s="6" t="str">
        <f t="shared" si="28"/>
        <v/>
      </c>
      <c r="F174" s="1">
        <f t="shared" si="37"/>
        <v>0</v>
      </c>
      <c r="G174" s="6" t="str">
        <f t="shared" si="29"/>
        <v/>
      </c>
      <c r="H174" s="1">
        <f t="shared" si="37"/>
        <v>0</v>
      </c>
      <c r="I174" s="6" t="str">
        <f t="shared" si="30"/>
        <v/>
      </c>
      <c r="J174" s="1">
        <f t="shared" si="37"/>
        <v>0</v>
      </c>
      <c r="K174" s="6" t="str">
        <f t="shared" si="31"/>
        <v/>
      </c>
      <c r="L174" s="1">
        <f t="shared" si="37"/>
        <v>0</v>
      </c>
      <c r="M174" s="6" t="str">
        <f t="shared" si="32"/>
        <v/>
      </c>
      <c r="N174" s="1">
        <f t="shared" si="38"/>
        <v>0</v>
      </c>
      <c r="O174" s="6" t="str">
        <f t="shared" si="33"/>
        <v/>
      </c>
      <c r="P174" s="1">
        <f t="shared" si="39"/>
        <v>0</v>
      </c>
      <c r="Q174" s="6" t="str">
        <f t="shared" si="34"/>
        <v/>
      </c>
      <c r="R174" s="1">
        <f t="shared" si="40"/>
        <v>0</v>
      </c>
      <c r="S174" s="6" t="str">
        <f t="shared" si="35"/>
        <v/>
      </c>
    </row>
    <row r="175" spans="1:19" x14ac:dyDescent="0.2">
      <c r="A175">
        <f>generale!A175</f>
        <v>0</v>
      </c>
      <c r="B175" s="3">
        <f>generale!E175</f>
        <v>0</v>
      </c>
      <c r="D175" s="1">
        <f t="shared" si="36"/>
        <v>0</v>
      </c>
      <c r="E175" s="6" t="str">
        <f t="shared" si="28"/>
        <v/>
      </c>
      <c r="F175" s="1">
        <f t="shared" si="37"/>
        <v>0</v>
      </c>
      <c r="G175" s="6" t="str">
        <f t="shared" si="29"/>
        <v/>
      </c>
      <c r="H175" s="1">
        <f t="shared" si="37"/>
        <v>0</v>
      </c>
      <c r="I175" s="6" t="str">
        <f t="shared" si="30"/>
        <v/>
      </c>
      <c r="J175" s="1">
        <f t="shared" si="37"/>
        <v>0</v>
      </c>
      <c r="K175" s="6" t="str">
        <f t="shared" si="31"/>
        <v/>
      </c>
      <c r="L175" s="1">
        <f t="shared" si="37"/>
        <v>0</v>
      </c>
      <c r="M175" s="6" t="str">
        <f t="shared" si="32"/>
        <v/>
      </c>
      <c r="N175" s="1">
        <f t="shared" si="38"/>
        <v>0</v>
      </c>
      <c r="O175" s="6" t="str">
        <f t="shared" si="33"/>
        <v/>
      </c>
      <c r="P175" s="1">
        <f t="shared" si="39"/>
        <v>0</v>
      </c>
      <c r="Q175" s="6" t="str">
        <f t="shared" si="34"/>
        <v/>
      </c>
      <c r="R175" s="1">
        <f t="shared" si="40"/>
        <v>0</v>
      </c>
      <c r="S175" s="6" t="str">
        <f t="shared" si="35"/>
        <v/>
      </c>
    </row>
    <row r="176" spans="1:19" x14ac:dyDescent="0.2">
      <c r="A176">
        <f>generale!A176</f>
        <v>0</v>
      </c>
      <c r="B176" s="3">
        <f>generale!E176</f>
        <v>0</v>
      </c>
      <c r="D176" s="1">
        <f t="shared" si="36"/>
        <v>0</v>
      </c>
      <c r="E176" s="6" t="str">
        <f t="shared" si="28"/>
        <v/>
      </c>
      <c r="F176" s="1">
        <f t="shared" si="37"/>
        <v>0</v>
      </c>
      <c r="G176" s="6" t="str">
        <f t="shared" si="29"/>
        <v/>
      </c>
      <c r="H176" s="1">
        <f t="shared" si="37"/>
        <v>0</v>
      </c>
      <c r="I176" s="6" t="str">
        <f t="shared" si="30"/>
        <v/>
      </c>
      <c r="J176" s="1">
        <f t="shared" si="37"/>
        <v>0</v>
      </c>
      <c r="K176" s="6" t="str">
        <f t="shared" si="31"/>
        <v/>
      </c>
      <c r="L176" s="1">
        <f t="shared" si="37"/>
        <v>0</v>
      </c>
      <c r="M176" s="6" t="str">
        <f t="shared" si="32"/>
        <v/>
      </c>
      <c r="N176" s="1">
        <f t="shared" si="38"/>
        <v>0</v>
      </c>
      <c r="O176" s="6" t="str">
        <f t="shared" si="33"/>
        <v/>
      </c>
      <c r="P176" s="1">
        <f t="shared" si="39"/>
        <v>0</v>
      </c>
      <c r="Q176" s="6" t="str">
        <f t="shared" si="34"/>
        <v/>
      </c>
      <c r="R176" s="1">
        <f t="shared" si="40"/>
        <v>0</v>
      </c>
      <c r="S176" s="6" t="str">
        <f t="shared" si="35"/>
        <v/>
      </c>
    </row>
    <row r="177" spans="1:19" x14ac:dyDescent="0.2">
      <c r="A177">
        <f>generale!A177</f>
        <v>0</v>
      </c>
      <c r="B177" s="3">
        <f>generale!E177</f>
        <v>0</v>
      </c>
      <c r="D177" s="1">
        <f t="shared" si="36"/>
        <v>0</v>
      </c>
      <c r="E177" s="6" t="str">
        <f t="shared" si="28"/>
        <v/>
      </c>
      <c r="F177" s="1">
        <f t="shared" si="37"/>
        <v>0</v>
      </c>
      <c r="G177" s="6" t="str">
        <f t="shared" si="29"/>
        <v/>
      </c>
      <c r="H177" s="1">
        <f t="shared" si="37"/>
        <v>0</v>
      </c>
      <c r="I177" s="6" t="str">
        <f t="shared" si="30"/>
        <v/>
      </c>
      <c r="J177" s="1">
        <f t="shared" si="37"/>
        <v>0</v>
      </c>
      <c r="K177" s="6" t="str">
        <f t="shared" si="31"/>
        <v/>
      </c>
      <c r="L177" s="1">
        <f t="shared" si="37"/>
        <v>0</v>
      </c>
      <c r="M177" s="6" t="str">
        <f t="shared" si="32"/>
        <v/>
      </c>
      <c r="N177" s="1">
        <f t="shared" si="38"/>
        <v>0</v>
      </c>
      <c r="O177" s="6" t="str">
        <f t="shared" si="33"/>
        <v/>
      </c>
      <c r="P177" s="1">
        <f t="shared" si="39"/>
        <v>0</v>
      </c>
      <c r="Q177" s="6" t="str">
        <f t="shared" si="34"/>
        <v/>
      </c>
      <c r="R177" s="1">
        <f t="shared" si="40"/>
        <v>0</v>
      </c>
      <c r="S177" s="6" t="str">
        <f t="shared" si="35"/>
        <v/>
      </c>
    </row>
    <row r="178" spans="1:19" x14ac:dyDescent="0.2">
      <c r="A178">
        <f>generale!A178</f>
        <v>0</v>
      </c>
      <c r="B178" s="3">
        <f>generale!E178</f>
        <v>0</v>
      </c>
      <c r="D178" s="1">
        <f t="shared" si="36"/>
        <v>0</v>
      </c>
      <c r="E178" s="6" t="str">
        <f t="shared" si="28"/>
        <v/>
      </c>
      <c r="F178" s="1">
        <f t="shared" si="37"/>
        <v>0</v>
      </c>
      <c r="G178" s="6" t="str">
        <f t="shared" si="29"/>
        <v/>
      </c>
      <c r="H178" s="1">
        <f t="shared" si="37"/>
        <v>0</v>
      </c>
      <c r="I178" s="6" t="str">
        <f t="shared" si="30"/>
        <v/>
      </c>
      <c r="J178" s="1">
        <f t="shared" si="37"/>
        <v>0</v>
      </c>
      <c r="K178" s="6" t="str">
        <f t="shared" si="31"/>
        <v/>
      </c>
      <c r="L178" s="1">
        <f t="shared" si="37"/>
        <v>0</v>
      </c>
      <c r="M178" s="6" t="str">
        <f t="shared" si="32"/>
        <v/>
      </c>
      <c r="N178" s="1">
        <f t="shared" si="38"/>
        <v>0</v>
      </c>
      <c r="O178" s="6" t="str">
        <f t="shared" si="33"/>
        <v/>
      </c>
      <c r="P178" s="1">
        <f t="shared" si="39"/>
        <v>0</v>
      </c>
      <c r="Q178" s="6" t="str">
        <f t="shared" si="34"/>
        <v/>
      </c>
      <c r="R178" s="1">
        <f t="shared" si="40"/>
        <v>0</v>
      </c>
      <c r="S178" s="6" t="str">
        <f t="shared" si="35"/>
        <v/>
      </c>
    </row>
    <row r="179" spans="1:19" x14ac:dyDescent="0.2">
      <c r="A179">
        <f>generale!A179</f>
        <v>0</v>
      </c>
      <c r="B179" s="3">
        <f>generale!E179</f>
        <v>0</v>
      </c>
      <c r="D179" s="1">
        <f t="shared" si="36"/>
        <v>0</v>
      </c>
      <c r="E179" s="6" t="str">
        <f t="shared" si="28"/>
        <v/>
      </c>
      <c r="F179" s="1">
        <f t="shared" si="37"/>
        <v>0</v>
      </c>
      <c r="G179" s="6" t="str">
        <f t="shared" si="29"/>
        <v/>
      </c>
      <c r="H179" s="1">
        <f t="shared" si="37"/>
        <v>0</v>
      </c>
      <c r="I179" s="6" t="str">
        <f t="shared" si="30"/>
        <v/>
      </c>
      <c r="J179" s="1">
        <f t="shared" si="37"/>
        <v>0</v>
      </c>
      <c r="K179" s="6" t="str">
        <f t="shared" si="31"/>
        <v/>
      </c>
      <c r="L179" s="1">
        <f t="shared" si="37"/>
        <v>0</v>
      </c>
      <c r="M179" s="6" t="str">
        <f t="shared" si="32"/>
        <v/>
      </c>
      <c r="N179" s="1">
        <f t="shared" si="38"/>
        <v>0</v>
      </c>
      <c r="O179" s="6" t="str">
        <f t="shared" si="33"/>
        <v/>
      </c>
      <c r="P179" s="1">
        <f t="shared" si="39"/>
        <v>0</v>
      </c>
      <c r="Q179" s="6" t="str">
        <f t="shared" si="34"/>
        <v/>
      </c>
      <c r="R179" s="1">
        <f t="shared" si="40"/>
        <v>0</v>
      </c>
      <c r="S179" s="6" t="str">
        <f t="shared" si="35"/>
        <v/>
      </c>
    </row>
    <row r="180" spans="1:19" x14ac:dyDescent="0.2">
      <c r="A180">
        <f>generale!A180</f>
        <v>0</v>
      </c>
      <c r="B180" s="3">
        <f>generale!E180</f>
        <v>0</v>
      </c>
      <c r="D180" s="1">
        <f t="shared" si="36"/>
        <v>0</v>
      </c>
      <c r="E180" s="6" t="str">
        <f t="shared" si="28"/>
        <v/>
      </c>
      <c r="F180" s="1">
        <f t="shared" si="37"/>
        <v>0</v>
      </c>
      <c r="G180" s="6" t="str">
        <f t="shared" si="29"/>
        <v/>
      </c>
      <c r="H180" s="1">
        <f t="shared" si="37"/>
        <v>0</v>
      </c>
      <c r="I180" s="6" t="str">
        <f t="shared" si="30"/>
        <v/>
      </c>
      <c r="J180" s="1">
        <f t="shared" si="37"/>
        <v>0</v>
      </c>
      <c r="K180" s="6" t="str">
        <f t="shared" si="31"/>
        <v/>
      </c>
      <c r="L180" s="1">
        <f t="shared" si="37"/>
        <v>0</v>
      </c>
      <c r="M180" s="6" t="str">
        <f t="shared" si="32"/>
        <v/>
      </c>
      <c r="N180" s="1">
        <f t="shared" si="38"/>
        <v>0</v>
      </c>
      <c r="O180" s="6" t="str">
        <f t="shared" si="33"/>
        <v/>
      </c>
      <c r="P180" s="1">
        <f t="shared" si="39"/>
        <v>0</v>
      </c>
      <c r="Q180" s="6" t="str">
        <f t="shared" si="34"/>
        <v/>
      </c>
      <c r="R180" s="1">
        <f t="shared" si="40"/>
        <v>0</v>
      </c>
      <c r="S180" s="6" t="str">
        <f t="shared" si="35"/>
        <v/>
      </c>
    </row>
    <row r="181" spans="1:19" x14ac:dyDescent="0.2">
      <c r="A181">
        <f>generale!A181</f>
        <v>0</v>
      </c>
      <c r="B181" s="3">
        <f>generale!E181</f>
        <v>0</v>
      </c>
      <c r="D181" s="1">
        <f t="shared" si="36"/>
        <v>0</v>
      </c>
      <c r="E181" s="6" t="str">
        <f t="shared" si="28"/>
        <v/>
      </c>
      <c r="F181" s="1">
        <f t="shared" si="37"/>
        <v>0</v>
      </c>
      <c r="G181" s="6" t="str">
        <f t="shared" si="29"/>
        <v/>
      </c>
      <c r="H181" s="1">
        <f t="shared" si="37"/>
        <v>0</v>
      </c>
      <c r="I181" s="6" t="str">
        <f t="shared" si="30"/>
        <v/>
      </c>
      <c r="J181" s="1">
        <f t="shared" si="37"/>
        <v>0</v>
      </c>
      <c r="K181" s="6" t="str">
        <f t="shared" si="31"/>
        <v/>
      </c>
      <c r="L181" s="1">
        <f t="shared" si="37"/>
        <v>0</v>
      </c>
      <c r="M181" s="6" t="str">
        <f t="shared" si="32"/>
        <v/>
      </c>
      <c r="N181" s="1">
        <f t="shared" si="38"/>
        <v>0</v>
      </c>
      <c r="O181" s="6" t="str">
        <f t="shared" si="33"/>
        <v/>
      </c>
      <c r="P181" s="1">
        <f t="shared" si="39"/>
        <v>0</v>
      </c>
      <c r="Q181" s="6" t="str">
        <f t="shared" si="34"/>
        <v/>
      </c>
      <c r="R181" s="1">
        <f t="shared" si="40"/>
        <v>0</v>
      </c>
      <c r="S181" s="6" t="str">
        <f t="shared" si="35"/>
        <v/>
      </c>
    </row>
    <row r="182" spans="1:19" x14ac:dyDescent="0.2">
      <c r="A182">
        <f>generale!A182</f>
        <v>0</v>
      </c>
      <c r="B182" s="3">
        <f>generale!E182</f>
        <v>0</v>
      </c>
      <c r="D182" s="1">
        <f t="shared" si="36"/>
        <v>0</v>
      </c>
      <c r="E182" s="6" t="str">
        <f t="shared" si="28"/>
        <v/>
      </c>
      <c r="F182" s="1">
        <f t="shared" si="37"/>
        <v>0</v>
      </c>
      <c r="G182" s="6" t="str">
        <f t="shared" si="29"/>
        <v/>
      </c>
      <c r="H182" s="1">
        <f t="shared" si="37"/>
        <v>0</v>
      </c>
      <c r="I182" s="6" t="str">
        <f t="shared" si="30"/>
        <v/>
      </c>
      <c r="J182" s="1">
        <f t="shared" si="37"/>
        <v>0</v>
      </c>
      <c r="K182" s="6" t="str">
        <f t="shared" si="31"/>
        <v/>
      </c>
      <c r="L182" s="1">
        <f t="shared" si="37"/>
        <v>0</v>
      </c>
      <c r="M182" s="6" t="str">
        <f t="shared" si="32"/>
        <v/>
      </c>
      <c r="N182" s="1">
        <f t="shared" si="38"/>
        <v>0</v>
      </c>
      <c r="O182" s="6" t="str">
        <f t="shared" si="33"/>
        <v/>
      </c>
      <c r="P182" s="1">
        <f t="shared" si="39"/>
        <v>0</v>
      </c>
      <c r="Q182" s="6" t="str">
        <f t="shared" si="34"/>
        <v/>
      </c>
      <c r="R182" s="1">
        <f t="shared" si="40"/>
        <v>0</v>
      </c>
      <c r="S182" s="6" t="str">
        <f t="shared" si="35"/>
        <v/>
      </c>
    </row>
    <row r="183" spans="1:19" x14ac:dyDescent="0.2">
      <c r="A183">
        <f>generale!A183</f>
        <v>0</v>
      </c>
      <c r="B183" s="3">
        <f>generale!E183</f>
        <v>0</v>
      </c>
      <c r="D183" s="1">
        <f t="shared" si="36"/>
        <v>0</v>
      </c>
      <c r="E183" s="6" t="str">
        <f t="shared" si="28"/>
        <v/>
      </c>
      <c r="F183" s="1">
        <f t="shared" si="37"/>
        <v>0</v>
      </c>
      <c r="G183" s="6" t="str">
        <f t="shared" si="29"/>
        <v/>
      </c>
      <c r="H183" s="1">
        <f t="shared" si="37"/>
        <v>0</v>
      </c>
      <c r="I183" s="6" t="str">
        <f t="shared" si="30"/>
        <v/>
      </c>
      <c r="J183" s="1">
        <f t="shared" si="37"/>
        <v>0</v>
      </c>
      <c r="K183" s="6" t="str">
        <f t="shared" si="31"/>
        <v/>
      </c>
      <c r="L183" s="1">
        <f t="shared" si="37"/>
        <v>0</v>
      </c>
      <c r="M183" s="6" t="str">
        <f t="shared" si="32"/>
        <v/>
      </c>
      <c r="N183" s="1">
        <f t="shared" si="38"/>
        <v>0</v>
      </c>
      <c r="O183" s="6" t="str">
        <f t="shared" si="33"/>
        <v/>
      </c>
      <c r="P183" s="1">
        <f t="shared" si="39"/>
        <v>0</v>
      </c>
      <c r="Q183" s="6" t="str">
        <f t="shared" si="34"/>
        <v/>
      </c>
      <c r="R183" s="1">
        <f t="shared" si="40"/>
        <v>0</v>
      </c>
      <c r="S183" s="6" t="str">
        <f t="shared" si="35"/>
        <v/>
      </c>
    </row>
    <row r="184" spans="1:19" x14ac:dyDescent="0.2">
      <c r="A184">
        <f>generale!A184</f>
        <v>0</v>
      </c>
      <c r="B184" s="3">
        <f>generale!E184</f>
        <v>0</v>
      </c>
      <c r="D184" s="1">
        <f t="shared" si="36"/>
        <v>0</v>
      </c>
      <c r="E184" s="6" t="str">
        <f t="shared" si="28"/>
        <v/>
      </c>
      <c r="F184" s="1">
        <f t="shared" si="37"/>
        <v>0</v>
      </c>
      <c r="G184" s="6" t="str">
        <f t="shared" si="29"/>
        <v/>
      </c>
      <c r="H184" s="1">
        <f t="shared" si="37"/>
        <v>0</v>
      </c>
      <c r="I184" s="6" t="str">
        <f t="shared" si="30"/>
        <v/>
      </c>
      <c r="J184" s="1">
        <f t="shared" si="37"/>
        <v>0</v>
      </c>
      <c r="K184" s="6" t="str">
        <f t="shared" si="31"/>
        <v/>
      </c>
      <c r="L184" s="1">
        <f t="shared" si="37"/>
        <v>0</v>
      </c>
      <c r="M184" s="6" t="str">
        <f t="shared" si="32"/>
        <v/>
      </c>
      <c r="N184" s="1">
        <f t="shared" si="38"/>
        <v>0</v>
      </c>
      <c r="O184" s="6" t="str">
        <f t="shared" si="33"/>
        <v/>
      </c>
      <c r="P184" s="1">
        <f t="shared" si="39"/>
        <v>0</v>
      </c>
      <c r="Q184" s="6" t="str">
        <f t="shared" si="34"/>
        <v/>
      </c>
      <c r="R184" s="1">
        <f t="shared" si="40"/>
        <v>0</v>
      </c>
      <c r="S184" s="6" t="str">
        <f t="shared" si="35"/>
        <v/>
      </c>
    </row>
    <row r="185" spans="1:19" x14ac:dyDescent="0.2">
      <c r="A185">
        <f>generale!A185</f>
        <v>0</v>
      </c>
      <c r="B185" s="3">
        <f>generale!E185</f>
        <v>0</v>
      </c>
      <c r="D185" s="1">
        <f t="shared" si="36"/>
        <v>0</v>
      </c>
      <c r="E185" s="6" t="str">
        <f t="shared" si="28"/>
        <v/>
      </c>
      <c r="F185" s="1">
        <f t="shared" si="37"/>
        <v>0</v>
      </c>
      <c r="G185" s="6" t="str">
        <f t="shared" si="29"/>
        <v/>
      </c>
      <c r="H185" s="1">
        <f t="shared" si="37"/>
        <v>0</v>
      </c>
      <c r="I185" s="6" t="str">
        <f t="shared" si="30"/>
        <v/>
      </c>
      <c r="J185" s="1">
        <f t="shared" si="37"/>
        <v>0</v>
      </c>
      <c r="K185" s="6" t="str">
        <f t="shared" si="31"/>
        <v/>
      </c>
      <c r="L185" s="1">
        <f t="shared" si="37"/>
        <v>0</v>
      </c>
      <c r="M185" s="6" t="str">
        <f t="shared" si="32"/>
        <v/>
      </c>
      <c r="N185" s="1">
        <f t="shared" si="38"/>
        <v>0</v>
      </c>
      <c r="O185" s="6" t="str">
        <f t="shared" si="33"/>
        <v/>
      </c>
      <c r="P185" s="1">
        <f t="shared" si="39"/>
        <v>0</v>
      </c>
      <c r="Q185" s="6" t="str">
        <f t="shared" si="34"/>
        <v/>
      </c>
      <c r="R185" s="1">
        <f t="shared" si="40"/>
        <v>0</v>
      </c>
      <c r="S185" s="6" t="str">
        <f t="shared" si="35"/>
        <v/>
      </c>
    </row>
    <row r="186" spans="1:19" x14ac:dyDescent="0.2">
      <c r="A186">
        <f>generale!A186</f>
        <v>0</v>
      </c>
      <c r="B186" s="3">
        <f>generale!E186</f>
        <v>0</v>
      </c>
      <c r="D186" s="1">
        <f t="shared" si="36"/>
        <v>0</v>
      </c>
      <c r="E186" s="6" t="str">
        <f t="shared" si="28"/>
        <v/>
      </c>
      <c r="F186" s="1">
        <f t="shared" si="37"/>
        <v>0</v>
      </c>
      <c r="G186" s="6" t="str">
        <f t="shared" si="29"/>
        <v/>
      </c>
      <c r="H186" s="1">
        <f t="shared" si="37"/>
        <v>0</v>
      </c>
      <c r="I186" s="6" t="str">
        <f t="shared" si="30"/>
        <v/>
      </c>
      <c r="J186" s="1">
        <f t="shared" si="37"/>
        <v>0</v>
      </c>
      <c r="K186" s="6" t="str">
        <f t="shared" si="31"/>
        <v/>
      </c>
      <c r="L186" s="1">
        <f t="shared" si="37"/>
        <v>0</v>
      </c>
      <c r="M186" s="6" t="str">
        <f t="shared" si="32"/>
        <v/>
      </c>
      <c r="N186" s="1">
        <f t="shared" si="38"/>
        <v>0</v>
      </c>
      <c r="O186" s="6" t="str">
        <f t="shared" si="33"/>
        <v/>
      </c>
      <c r="P186" s="1">
        <f t="shared" si="39"/>
        <v>0</v>
      </c>
      <c r="Q186" s="6" t="str">
        <f t="shared" si="34"/>
        <v/>
      </c>
      <c r="R186" s="1">
        <f t="shared" si="40"/>
        <v>0</v>
      </c>
      <c r="S186" s="6" t="str">
        <f t="shared" si="35"/>
        <v/>
      </c>
    </row>
    <row r="187" spans="1:19" x14ac:dyDescent="0.2">
      <c r="A187">
        <f>generale!A187</f>
        <v>0</v>
      </c>
      <c r="B187" s="3">
        <f>generale!E187</f>
        <v>0</v>
      </c>
      <c r="D187" s="1">
        <f t="shared" si="36"/>
        <v>0</v>
      </c>
      <c r="E187" s="6" t="str">
        <f t="shared" si="28"/>
        <v/>
      </c>
      <c r="F187" s="1">
        <f t="shared" si="37"/>
        <v>0</v>
      </c>
      <c r="G187" s="6" t="str">
        <f t="shared" si="29"/>
        <v/>
      </c>
      <c r="H187" s="1">
        <f t="shared" si="37"/>
        <v>0</v>
      </c>
      <c r="I187" s="6" t="str">
        <f t="shared" si="30"/>
        <v/>
      </c>
      <c r="J187" s="1">
        <f t="shared" si="37"/>
        <v>0</v>
      </c>
      <c r="K187" s="6" t="str">
        <f t="shared" si="31"/>
        <v/>
      </c>
      <c r="L187" s="1">
        <f t="shared" si="37"/>
        <v>0</v>
      </c>
      <c r="M187" s="6" t="str">
        <f t="shared" si="32"/>
        <v/>
      </c>
      <c r="N187" s="1">
        <f t="shared" si="38"/>
        <v>0</v>
      </c>
      <c r="O187" s="6" t="str">
        <f t="shared" si="33"/>
        <v/>
      </c>
      <c r="P187" s="1">
        <f t="shared" si="39"/>
        <v>0</v>
      </c>
      <c r="Q187" s="6" t="str">
        <f t="shared" si="34"/>
        <v/>
      </c>
      <c r="R187" s="1">
        <f t="shared" si="40"/>
        <v>0</v>
      </c>
      <c r="S187" s="6" t="str">
        <f t="shared" si="35"/>
        <v/>
      </c>
    </row>
    <row r="188" spans="1:19" x14ac:dyDescent="0.2">
      <c r="A188">
        <f>generale!A188</f>
        <v>0</v>
      </c>
      <c r="B188" s="3">
        <f>generale!E188</f>
        <v>0</v>
      </c>
      <c r="D188" s="1">
        <f t="shared" si="36"/>
        <v>0</v>
      </c>
      <c r="E188" s="6" t="str">
        <f t="shared" si="28"/>
        <v/>
      </c>
      <c r="F188" s="1">
        <f t="shared" si="37"/>
        <v>0</v>
      </c>
      <c r="G188" s="6" t="str">
        <f t="shared" si="29"/>
        <v/>
      </c>
      <c r="H188" s="1">
        <f t="shared" si="37"/>
        <v>0</v>
      </c>
      <c r="I188" s="6" t="str">
        <f t="shared" si="30"/>
        <v/>
      </c>
      <c r="J188" s="1">
        <f t="shared" si="37"/>
        <v>0</v>
      </c>
      <c r="K188" s="6" t="str">
        <f t="shared" si="31"/>
        <v/>
      </c>
      <c r="L188" s="1">
        <f t="shared" si="37"/>
        <v>0</v>
      </c>
      <c r="M188" s="6" t="str">
        <f t="shared" si="32"/>
        <v/>
      </c>
      <c r="N188" s="1">
        <f t="shared" si="38"/>
        <v>0</v>
      </c>
      <c r="O188" s="6" t="str">
        <f t="shared" si="33"/>
        <v/>
      </c>
      <c r="P188" s="1">
        <f t="shared" si="39"/>
        <v>0</v>
      </c>
      <c r="Q188" s="6" t="str">
        <f t="shared" si="34"/>
        <v/>
      </c>
      <c r="R188" s="1">
        <f t="shared" si="40"/>
        <v>0</v>
      </c>
      <c r="S188" s="6" t="str">
        <f t="shared" si="35"/>
        <v/>
      </c>
    </row>
    <row r="189" spans="1:19" x14ac:dyDescent="0.2">
      <c r="A189">
        <f>generale!A189</f>
        <v>0</v>
      </c>
      <c r="B189" s="3">
        <f>generale!E189</f>
        <v>0</v>
      </c>
      <c r="D189" s="1">
        <f t="shared" si="36"/>
        <v>0</v>
      </c>
      <c r="E189" s="6" t="str">
        <f t="shared" si="28"/>
        <v/>
      </c>
      <c r="F189" s="1">
        <f t="shared" si="37"/>
        <v>0</v>
      </c>
      <c r="G189" s="6" t="str">
        <f t="shared" si="29"/>
        <v/>
      </c>
      <c r="H189" s="1">
        <f t="shared" si="37"/>
        <v>0</v>
      </c>
      <c r="I189" s="6" t="str">
        <f t="shared" si="30"/>
        <v/>
      </c>
      <c r="J189" s="1">
        <f t="shared" si="37"/>
        <v>0</v>
      </c>
      <c r="K189" s="6" t="str">
        <f t="shared" si="31"/>
        <v/>
      </c>
      <c r="L189" s="1">
        <f t="shared" si="37"/>
        <v>0</v>
      </c>
      <c r="M189" s="6" t="str">
        <f t="shared" si="32"/>
        <v/>
      </c>
      <c r="N189" s="1">
        <f t="shared" si="38"/>
        <v>0</v>
      </c>
      <c r="O189" s="6" t="str">
        <f t="shared" si="33"/>
        <v/>
      </c>
      <c r="P189" s="1">
        <f t="shared" si="39"/>
        <v>0</v>
      </c>
      <c r="Q189" s="6" t="str">
        <f t="shared" si="34"/>
        <v/>
      </c>
      <c r="R189" s="1">
        <f t="shared" si="40"/>
        <v>0</v>
      </c>
      <c r="S189" s="6" t="str">
        <f t="shared" si="35"/>
        <v/>
      </c>
    </row>
    <row r="190" spans="1:19" x14ac:dyDescent="0.2">
      <c r="A190">
        <f>generale!A190</f>
        <v>0</v>
      </c>
      <c r="B190" s="3">
        <f>generale!E190</f>
        <v>0</v>
      </c>
      <c r="D190" s="1">
        <f t="shared" si="36"/>
        <v>0</v>
      </c>
      <c r="E190" s="6" t="str">
        <f t="shared" si="28"/>
        <v/>
      </c>
      <c r="F190" s="1">
        <f t="shared" si="37"/>
        <v>0</v>
      </c>
      <c r="G190" s="6" t="str">
        <f t="shared" si="29"/>
        <v/>
      </c>
      <c r="H190" s="1">
        <f t="shared" si="37"/>
        <v>0</v>
      </c>
      <c r="I190" s="6" t="str">
        <f t="shared" si="30"/>
        <v/>
      </c>
      <c r="J190" s="1">
        <f t="shared" si="37"/>
        <v>0</v>
      </c>
      <c r="K190" s="6" t="str">
        <f t="shared" si="31"/>
        <v/>
      </c>
      <c r="L190" s="1">
        <f t="shared" si="37"/>
        <v>0</v>
      </c>
      <c r="M190" s="6" t="str">
        <f t="shared" si="32"/>
        <v/>
      </c>
      <c r="N190" s="1">
        <f t="shared" si="38"/>
        <v>0</v>
      </c>
      <c r="O190" s="6" t="str">
        <f t="shared" si="33"/>
        <v/>
      </c>
      <c r="P190" s="1">
        <f t="shared" si="39"/>
        <v>0</v>
      </c>
      <c r="Q190" s="6" t="str">
        <f t="shared" si="34"/>
        <v/>
      </c>
      <c r="R190" s="1">
        <f t="shared" si="40"/>
        <v>0</v>
      </c>
      <c r="S190" s="6" t="str">
        <f t="shared" si="35"/>
        <v/>
      </c>
    </row>
    <row r="191" spans="1:19" x14ac:dyDescent="0.2">
      <c r="A191">
        <f>generale!A191</f>
        <v>0</v>
      </c>
      <c r="B191" s="3">
        <f>generale!E191</f>
        <v>0</v>
      </c>
      <c r="D191" s="1">
        <f t="shared" si="36"/>
        <v>0</v>
      </c>
      <c r="E191" s="6" t="str">
        <f t="shared" si="28"/>
        <v/>
      </c>
      <c r="F191" s="1">
        <f t="shared" si="37"/>
        <v>0</v>
      </c>
      <c r="G191" s="6" t="str">
        <f t="shared" si="29"/>
        <v/>
      </c>
      <c r="H191" s="1">
        <f t="shared" si="37"/>
        <v>0</v>
      </c>
      <c r="I191" s="6" t="str">
        <f t="shared" si="30"/>
        <v/>
      </c>
      <c r="J191" s="1">
        <f t="shared" si="37"/>
        <v>0</v>
      </c>
      <c r="K191" s="6" t="str">
        <f t="shared" si="31"/>
        <v/>
      </c>
      <c r="L191" s="1">
        <f t="shared" si="37"/>
        <v>0</v>
      </c>
      <c r="M191" s="6" t="str">
        <f t="shared" si="32"/>
        <v/>
      </c>
      <c r="N191" s="1">
        <f t="shared" si="38"/>
        <v>0</v>
      </c>
      <c r="O191" s="6" t="str">
        <f t="shared" si="33"/>
        <v/>
      </c>
      <c r="P191" s="1">
        <f t="shared" si="39"/>
        <v>0</v>
      </c>
      <c r="Q191" s="6" t="str">
        <f t="shared" si="34"/>
        <v/>
      </c>
      <c r="R191" s="1">
        <f t="shared" si="40"/>
        <v>0</v>
      </c>
      <c r="S191" s="6" t="str">
        <f t="shared" si="35"/>
        <v/>
      </c>
    </row>
    <row r="192" spans="1:19" x14ac:dyDescent="0.2">
      <c r="A192">
        <f>generale!A192</f>
        <v>0</v>
      </c>
      <c r="B192" s="3">
        <f>generale!E192</f>
        <v>0</v>
      </c>
      <c r="D192" s="1">
        <f t="shared" si="36"/>
        <v>0</v>
      </c>
      <c r="E192" s="6" t="str">
        <f t="shared" si="28"/>
        <v/>
      </c>
      <c r="F192" s="1">
        <f t="shared" si="37"/>
        <v>0</v>
      </c>
      <c r="G192" s="6" t="str">
        <f t="shared" si="29"/>
        <v/>
      </c>
      <c r="H192" s="1">
        <f t="shared" si="37"/>
        <v>0</v>
      </c>
      <c r="I192" s="6" t="str">
        <f t="shared" si="30"/>
        <v/>
      </c>
      <c r="J192" s="1">
        <f t="shared" si="37"/>
        <v>0</v>
      </c>
      <c r="K192" s="6" t="str">
        <f t="shared" si="31"/>
        <v/>
      </c>
      <c r="L192" s="1">
        <f t="shared" si="37"/>
        <v>0</v>
      </c>
      <c r="M192" s="6" t="str">
        <f t="shared" si="32"/>
        <v/>
      </c>
      <c r="N192" s="1">
        <f t="shared" si="38"/>
        <v>0</v>
      </c>
      <c r="O192" s="6" t="str">
        <f t="shared" si="33"/>
        <v/>
      </c>
      <c r="P192" s="1">
        <f t="shared" si="39"/>
        <v>0</v>
      </c>
      <c r="Q192" s="6" t="str">
        <f t="shared" si="34"/>
        <v/>
      </c>
      <c r="R192" s="1">
        <f t="shared" si="40"/>
        <v>0</v>
      </c>
      <c r="S192" s="6" t="str">
        <f t="shared" si="35"/>
        <v/>
      </c>
    </row>
    <row r="193" spans="1:19" x14ac:dyDescent="0.2">
      <c r="A193">
        <f>generale!A193</f>
        <v>0</v>
      </c>
      <c r="B193" s="3">
        <f>generale!E193</f>
        <v>0</v>
      </c>
      <c r="D193" s="1">
        <f t="shared" si="36"/>
        <v>0</v>
      </c>
      <c r="E193" s="6" t="str">
        <f t="shared" si="28"/>
        <v/>
      </c>
      <c r="F193" s="1">
        <f t="shared" si="37"/>
        <v>0</v>
      </c>
      <c r="G193" s="6" t="str">
        <f t="shared" si="29"/>
        <v/>
      </c>
      <c r="H193" s="1">
        <f t="shared" si="37"/>
        <v>0</v>
      </c>
      <c r="I193" s="6" t="str">
        <f t="shared" si="30"/>
        <v/>
      </c>
      <c r="J193" s="1">
        <f t="shared" si="37"/>
        <v>0</v>
      </c>
      <c r="K193" s="6" t="str">
        <f t="shared" si="31"/>
        <v/>
      </c>
      <c r="L193" s="1">
        <f t="shared" si="37"/>
        <v>0</v>
      </c>
      <c r="M193" s="6" t="str">
        <f t="shared" si="32"/>
        <v/>
      </c>
      <c r="N193" s="1">
        <f t="shared" si="38"/>
        <v>0</v>
      </c>
      <c r="O193" s="6" t="str">
        <f t="shared" si="33"/>
        <v/>
      </c>
      <c r="P193" s="1">
        <f t="shared" si="39"/>
        <v>0</v>
      </c>
      <c r="Q193" s="6" t="str">
        <f t="shared" si="34"/>
        <v/>
      </c>
      <c r="R193" s="1">
        <f t="shared" si="40"/>
        <v>0</v>
      </c>
      <c r="S193" s="6" t="str">
        <f t="shared" si="35"/>
        <v/>
      </c>
    </row>
    <row r="194" spans="1:19" x14ac:dyDescent="0.2">
      <c r="A194">
        <f>generale!A194</f>
        <v>0</v>
      </c>
      <c r="B194" s="3">
        <f>generale!E194</f>
        <v>0</v>
      </c>
      <c r="D194" s="1">
        <f t="shared" si="36"/>
        <v>0</v>
      </c>
      <c r="E194" s="6" t="str">
        <f t="shared" si="28"/>
        <v/>
      </c>
      <c r="F194" s="1">
        <f t="shared" si="37"/>
        <v>0</v>
      </c>
      <c r="G194" s="6" t="str">
        <f t="shared" si="29"/>
        <v/>
      </c>
      <c r="H194" s="1">
        <f t="shared" si="37"/>
        <v>0</v>
      </c>
      <c r="I194" s="6" t="str">
        <f t="shared" si="30"/>
        <v/>
      </c>
      <c r="J194" s="1">
        <f t="shared" si="37"/>
        <v>0</v>
      </c>
      <c r="K194" s="6" t="str">
        <f t="shared" si="31"/>
        <v/>
      </c>
      <c r="L194" s="1">
        <f t="shared" si="37"/>
        <v>0</v>
      </c>
      <c r="M194" s="6" t="str">
        <f t="shared" si="32"/>
        <v/>
      </c>
      <c r="N194" s="1">
        <f t="shared" si="38"/>
        <v>0</v>
      </c>
      <c r="O194" s="6" t="str">
        <f t="shared" si="33"/>
        <v/>
      </c>
      <c r="P194" s="1">
        <f t="shared" si="39"/>
        <v>0</v>
      </c>
      <c r="Q194" s="6" t="str">
        <f t="shared" si="34"/>
        <v/>
      </c>
      <c r="R194" s="1">
        <f t="shared" si="40"/>
        <v>0</v>
      </c>
      <c r="S194" s="6" t="str">
        <f t="shared" si="35"/>
        <v/>
      </c>
    </row>
    <row r="195" spans="1:19" x14ac:dyDescent="0.2">
      <c r="A195">
        <f>generale!A195</f>
        <v>0</v>
      </c>
      <c r="B195" s="3">
        <f>generale!E195</f>
        <v>0</v>
      </c>
      <c r="D195" s="1">
        <f t="shared" si="36"/>
        <v>0</v>
      </c>
      <c r="E195" s="6" t="str">
        <f t="shared" ref="E195:E202" si="41">IF(B195=1,A195,IF(B195&gt;1,A195&amp;" sq1",""))</f>
        <v/>
      </c>
      <c r="F195" s="1">
        <f t="shared" si="37"/>
        <v>0</v>
      </c>
      <c r="G195" s="6" t="str">
        <f t="shared" ref="G195:G202" si="42">IF(B195&gt;=2,A195&amp;" sq2","")</f>
        <v/>
      </c>
      <c r="H195" s="1">
        <f t="shared" si="37"/>
        <v>0</v>
      </c>
      <c r="I195" s="6" t="str">
        <f t="shared" ref="I195:I202" si="43">IF(B195&gt;=3,A195&amp;" sq3","")</f>
        <v/>
      </c>
      <c r="J195" s="1">
        <f t="shared" si="37"/>
        <v>0</v>
      </c>
      <c r="K195" s="6" t="str">
        <f t="shared" ref="K195:K202" si="44">IF(B195&gt;=4,A195&amp;" sq4","")</f>
        <v/>
      </c>
      <c r="L195" s="1">
        <f>IF(M195&lt;&gt;"",1+L194,L194)</f>
        <v>0</v>
      </c>
      <c r="M195" s="6" t="str">
        <f t="shared" ref="M195:M202" si="45">IF(B195&gt;=5,A195&amp;" sq5","")</f>
        <v/>
      </c>
      <c r="N195" s="1">
        <f t="shared" si="38"/>
        <v>0</v>
      </c>
      <c r="O195" s="6" t="str">
        <f t="shared" ref="O195:O202" si="46">IF(B195&gt;=6,A195&amp;" sq6","")</f>
        <v/>
      </c>
      <c r="P195" s="1">
        <f t="shared" si="39"/>
        <v>0</v>
      </c>
      <c r="Q195" s="6" t="str">
        <f t="shared" ref="Q195:Q202" si="47">IF(B195&gt;=7,A195&amp;" sq7","")</f>
        <v/>
      </c>
      <c r="R195" s="1">
        <f t="shared" si="40"/>
        <v>0</v>
      </c>
      <c r="S195" s="6" t="str">
        <f t="shared" ref="S195:S202" si="48">IF(B195&gt;=8,A195&amp;" sq8","")</f>
        <v/>
      </c>
    </row>
    <row r="196" spans="1:19" x14ac:dyDescent="0.2">
      <c r="A196">
        <f>generale!A196</f>
        <v>0</v>
      </c>
      <c r="B196" s="3">
        <f>generale!E196</f>
        <v>0</v>
      </c>
      <c r="D196" s="1">
        <f t="shared" ref="D196:D202" si="49">IF(E196&lt;&gt;"",1+D195,D195)</f>
        <v>0</v>
      </c>
      <c r="E196" s="6" t="str">
        <f t="shared" si="41"/>
        <v/>
      </c>
      <c r="F196" s="1">
        <f t="shared" ref="F196:R202" si="50">IF(G196&lt;&gt;"",1+F195,F195)</f>
        <v>0</v>
      </c>
      <c r="G196" s="6" t="str">
        <f t="shared" si="42"/>
        <v/>
      </c>
      <c r="H196" s="1">
        <f t="shared" si="50"/>
        <v>0</v>
      </c>
      <c r="I196" s="6" t="str">
        <f t="shared" si="43"/>
        <v/>
      </c>
      <c r="J196" s="1">
        <f t="shared" si="50"/>
        <v>0</v>
      </c>
      <c r="K196" s="6" t="str">
        <f t="shared" si="44"/>
        <v/>
      </c>
      <c r="L196" s="1">
        <f t="shared" si="50"/>
        <v>0</v>
      </c>
      <c r="M196" s="6" t="str">
        <f t="shared" si="45"/>
        <v/>
      </c>
      <c r="N196" s="1">
        <f t="shared" si="50"/>
        <v>0</v>
      </c>
      <c r="O196" s="6" t="str">
        <f t="shared" si="46"/>
        <v/>
      </c>
      <c r="P196" s="1">
        <f t="shared" si="50"/>
        <v>0</v>
      </c>
      <c r="Q196" s="6" t="str">
        <f t="shared" si="47"/>
        <v/>
      </c>
      <c r="R196" s="1">
        <f t="shared" si="50"/>
        <v>0</v>
      </c>
      <c r="S196" s="6" t="str">
        <f t="shared" si="48"/>
        <v/>
      </c>
    </row>
    <row r="197" spans="1:19" x14ac:dyDescent="0.2">
      <c r="A197">
        <f>generale!A197</f>
        <v>0</v>
      </c>
      <c r="B197" s="3">
        <f>generale!E197</f>
        <v>0</v>
      </c>
      <c r="D197" s="1">
        <f t="shared" si="49"/>
        <v>0</v>
      </c>
      <c r="E197" s="6" t="str">
        <f t="shared" si="41"/>
        <v/>
      </c>
      <c r="F197" s="1">
        <f t="shared" si="50"/>
        <v>0</v>
      </c>
      <c r="G197" s="6" t="str">
        <f t="shared" si="42"/>
        <v/>
      </c>
      <c r="H197" s="1">
        <f t="shared" si="50"/>
        <v>0</v>
      </c>
      <c r="I197" s="6" t="str">
        <f t="shared" si="43"/>
        <v/>
      </c>
      <c r="J197" s="1">
        <f t="shared" si="50"/>
        <v>0</v>
      </c>
      <c r="K197" s="6" t="str">
        <f t="shared" si="44"/>
        <v/>
      </c>
      <c r="L197" s="1">
        <f t="shared" si="50"/>
        <v>0</v>
      </c>
      <c r="M197" s="6" t="str">
        <f t="shared" si="45"/>
        <v/>
      </c>
      <c r="N197" s="1">
        <f t="shared" si="50"/>
        <v>0</v>
      </c>
      <c r="O197" s="6" t="str">
        <f t="shared" si="46"/>
        <v/>
      </c>
      <c r="P197" s="1">
        <f t="shared" si="50"/>
        <v>0</v>
      </c>
      <c r="Q197" s="6" t="str">
        <f t="shared" si="47"/>
        <v/>
      </c>
      <c r="R197" s="1">
        <f t="shared" si="50"/>
        <v>0</v>
      </c>
      <c r="S197" s="6" t="str">
        <f t="shared" si="48"/>
        <v/>
      </c>
    </row>
    <row r="198" spans="1:19" x14ac:dyDescent="0.2">
      <c r="A198">
        <f>generale!A198</f>
        <v>0</v>
      </c>
      <c r="B198" s="3">
        <f>generale!E198</f>
        <v>0</v>
      </c>
      <c r="D198" s="1">
        <f t="shared" si="49"/>
        <v>0</v>
      </c>
      <c r="E198" s="6" t="str">
        <f t="shared" si="41"/>
        <v/>
      </c>
      <c r="F198" s="1">
        <f t="shared" si="50"/>
        <v>0</v>
      </c>
      <c r="G198" s="6" t="str">
        <f t="shared" si="42"/>
        <v/>
      </c>
      <c r="H198" s="1">
        <f t="shared" si="50"/>
        <v>0</v>
      </c>
      <c r="I198" s="6" t="str">
        <f t="shared" si="43"/>
        <v/>
      </c>
      <c r="J198" s="1">
        <f t="shared" si="50"/>
        <v>0</v>
      </c>
      <c r="K198" s="6" t="str">
        <f t="shared" si="44"/>
        <v/>
      </c>
      <c r="L198" s="1">
        <f t="shared" si="50"/>
        <v>0</v>
      </c>
      <c r="M198" s="6" t="str">
        <f t="shared" si="45"/>
        <v/>
      </c>
      <c r="N198" s="1">
        <f t="shared" si="50"/>
        <v>0</v>
      </c>
      <c r="O198" s="6" t="str">
        <f t="shared" si="46"/>
        <v/>
      </c>
      <c r="P198" s="1">
        <f t="shared" si="50"/>
        <v>0</v>
      </c>
      <c r="Q198" s="6" t="str">
        <f t="shared" si="47"/>
        <v/>
      </c>
      <c r="R198" s="1">
        <f t="shared" si="50"/>
        <v>0</v>
      </c>
      <c r="S198" s="6" t="str">
        <f t="shared" si="48"/>
        <v/>
      </c>
    </row>
    <row r="199" spans="1:19" x14ac:dyDescent="0.2">
      <c r="A199">
        <f>generale!A199</f>
        <v>0</v>
      </c>
      <c r="B199" s="3">
        <f>generale!E199</f>
        <v>0</v>
      </c>
      <c r="D199" s="1">
        <f t="shared" si="49"/>
        <v>0</v>
      </c>
      <c r="E199" s="6" t="str">
        <f t="shared" si="41"/>
        <v/>
      </c>
      <c r="F199" s="1">
        <f t="shared" si="50"/>
        <v>0</v>
      </c>
      <c r="G199" s="6" t="str">
        <f t="shared" si="42"/>
        <v/>
      </c>
      <c r="H199" s="1">
        <f t="shared" si="50"/>
        <v>0</v>
      </c>
      <c r="I199" s="6" t="str">
        <f t="shared" si="43"/>
        <v/>
      </c>
      <c r="J199" s="1">
        <f t="shared" si="50"/>
        <v>0</v>
      </c>
      <c r="K199" s="6" t="str">
        <f t="shared" si="44"/>
        <v/>
      </c>
      <c r="L199" s="1">
        <f t="shared" si="50"/>
        <v>0</v>
      </c>
      <c r="M199" s="6" t="str">
        <f t="shared" si="45"/>
        <v/>
      </c>
      <c r="N199" s="1">
        <f t="shared" si="50"/>
        <v>0</v>
      </c>
      <c r="O199" s="6" t="str">
        <f t="shared" si="46"/>
        <v/>
      </c>
      <c r="P199" s="1">
        <f t="shared" si="50"/>
        <v>0</v>
      </c>
      <c r="Q199" s="6" t="str">
        <f t="shared" si="47"/>
        <v/>
      </c>
      <c r="R199" s="1">
        <f t="shared" si="50"/>
        <v>0</v>
      </c>
      <c r="S199" s="6" t="str">
        <f t="shared" si="48"/>
        <v/>
      </c>
    </row>
    <row r="200" spans="1:19" x14ac:dyDescent="0.2">
      <c r="A200">
        <f>generale!A200</f>
        <v>0</v>
      </c>
      <c r="B200" s="3">
        <f>generale!E200</f>
        <v>0</v>
      </c>
      <c r="D200" s="1">
        <f t="shared" si="49"/>
        <v>0</v>
      </c>
      <c r="E200" s="6" t="str">
        <f t="shared" si="41"/>
        <v/>
      </c>
      <c r="F200" s="1">
        <f t="shared" si="50"/>
        <v>0</v>
      </c>
      <c r="G200" s="6" t="str">
        <f t="shared" si="42"/>
        <v/>
      </c>
      <c r="H200" s="1">
        <f t="shared" si="50"/>
        <v>0</v>
      </c>
      <c r="I200" s="6" t="str">
        <f t="shared" si="43"/>
        <v/>
      </c>
      <c r="J200" s="1">
        <f t="shared" si="50"/>
        <v>0</v>
      </c>
      <c r="K200" s="6" t="str">
        <f t="shared" si="44"/>
        <v/>
      </c>
      <c r="L200" s="1">
        <f t="shared" si="50"/>
        <v>0</v>
      </c>
      <c r="M200" s="6" t="str">
        <f t="shared" si="45"/>
        <v/>
      </c>
      <c r="N200" s="1">
        <f t="shared" si="50"/>
        <v>0</v>
      </c>
      <c r="O200" s="6" t="str">
        <f t="shared" si="46"/>
        <v/>
      </c>
      <c r="P200" s="1">
        <f t="shared" si="50"/>
        <v>0</v>
      </c>
      <c r="Q200" s="6" t="str">
        <f t="shared" si="47"/>
        <v/>
      </c>
      <c r="R200" s="1">
        <f t="shared" si="50"/>
        <v>0</v>
      </c>
      <c r="S200" s="6" t="str">
        <f t="shared" si="48"/>
        <v/>
      </c>
    </row>
    <row r="201" spans="1:19" x14ac:dyDescent="0.2">
      <c r="A201">
        <f>generale!A201</f>
        <v>0</v>
      </c>
      <c r="B201" s="3">
        <f>generale!E201</f>
        <v>0</v>
      </c>
      <c r="D201" s="1">
        <f t="shared" si="49"/>
        <v>0</v>
      </c>
      <c r="E201" s="6" t="str">
        <f t="shared" si="41"/>
        <v/>
      </c>
      <c r="F201" s="1">
        <f t="shared" si="50"/>
        <v>0</v>
      </c>
      <c r="G201" s="6" t="str">
        <f t="shared" si="42"/>
        <v/>
      </c>
      <c r="H201" s="1">
        <f t="shared" si="50"/>
        <v>0</v>
      </c>
      <c r="I201" s="6" t="str">
        <f t="shared" si="43"/>
        <v/>
      </c>
      <c r="J201" s="1">
        <f t="shared" si="50"/>
        <v>0</v>
      </c>
      <c r="K201" s="6" t="str">
        <f t="shared" si="44"/>
        <v/>
      </c>
      <c r="L201" s="1">
        <f t="shared" si="50"/>
        <v>0</v>
      </c>
      <c r="M201" s="6" t="str">
        <f t="shared" si="45"/>
        <v/>
      </c>
      <c r="N201" s="1">
        <f t="shared" si="50"/>
        <v>0</v>
      </c>
      <c r="O201" s="6" t="str">
        <f t="shared" si="46"/>
        <v/>
      </c>
      <c r="P201" s="1">
        <f t="shared" si="50"/>
        <v>0</v>
      </c>
      <c r="Q201" s="6" t="str">
        <f t="shared" si="47"/>
        <v/>
      </c>
      <c r="R201" s="1">
        <f t="shared" si="50"/>
        <v>0</v>
      </c>
      <c r="S201" s="6" t="str">
        <f t="shared" si="48"/>
        <v/>
      </c>
    </row>
    <row r="202" spans="1:19" x14ac:dyDescent="0.2">
      <c r="A202">
        <f>generale!A202</f>
        <v>0</v>
      </c>
      <c r="B202" s="3">
        <f>generale!E202</f>
        <v>0</v>
      </c>
      <c r="D202" s="1">
        <f t="shared" si="49"/>
        <v>0</v>
      </c>
      <c r="E202" s="6" t="str">
        <f t="shared" si="41"/>
        <v/>
      </c>
      <c r="F202" s="1">
        <f t="shared" si="50"/>
        <v>0</v>
      </c>
      <c r="G202" s="6" t="str">
        <f t="shared" si="42"/>
        <v/>
      </c>
      <c r="H202" s="1">
        <f t="shared" si="50"/>
        <v>0</v>
      </c>
      <c r="I202" s="6" t="str">
        <f t="shared" si="43"/>
        <v/>
      </c>
      <c r="J202" s="1">
        <f t="shared" si="50"/>
        <v>0</v>
      </c>
      <c r="K202" s="6" t="str">
        <f t="shared" si="44"/>
        <v/>
      </c>
      <c r="L202" s="1">
        <f t="shared" si="50"/>
        <v>0</v>
      </c>
      <c r="M202" s="6" t="str">
        <f t="shared" si="45"/>
        <v/>
      </c>
      <c r="N202" s="1">
        <f t="shared" si="50"/>
        <v>0</v>
      </c>
      <c r="O202" s="6" t="str">
        <f t="shared" si="46"/>
        <v/>
      </c>
      <c r="P202" s="1">
        <f t="shared" si="50"/>
        <v>0</v>
      </c>
      <c r="Q202" s="6" t="str">
        <f t="shared" si="47"/>
        <v/>
      </c>
      <c r="R202" s="1">
        <f t="shared" si="50"/>
        <v>0</v>
      </c>
      <c r="S202" s="6" t="str">
        <f t="shared" si="48"/>
        <v/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2"/>
  <sheetViews>
    <sheetView workbookViewId="0">
      <selection sqref="A1:H1"/>
    </sheetView>
  </sheetViews>
  <sheetFormatPr defaultRowHeight="11.25" x14ac:dyDescent="0.2"/>
  <cols>
    <col min="1" max="1" width="24" bestFit="1" customWidth="1"/>
    <col min="2" max="2" width="7.33203125" style="3" bestFit="1" customWidth="1"/>
    <col min="3" max="3" width="1.83203125" customWidth="1"/>
    <col min="4" max="4" width="4.83203125" style="3" customWidth="1"/>
    <col min="5" max="5" width="18.5" bestFit="1" customWidth="1"/>
    <col min="6" max="6" width="4.83203125" style="3" customWidth="1"/>
    <col min="7" max="7" width="18" bestFit="1" customWidth="1"/>
    <col min="8" max="8" width="4.83203125" style="3" customWidth="1"/>
    <col min="9" max="9" width="18" bestFit="1" customWidth="1"/>
    <col min="10" max="10" width="4.83203125" style="3" customWidth="1"/>
    <col min="11" max="11" width="18" bestFit="1" customWidth="1"/>
    <col min="12" max="12" width="4.83203125" style="3" customWidth="1"/>
    <col min="13" max="13" width="18" bestFit="1" customWidth="1"/>
    <col min="14" max="14" width="4.83203125" style="3" customWidth="1"/>
    <col min="15" max="15" width="18" bestFit="1" customWidth="1"/>
    <col min="16" max="16" width="4.83203125" style="3" customWidth="1"/>
    <col min="17" max="17" width="18" bestFit="1" customWidth="1"/>
    <col min="18" max="18" width="4.83203125" style="3" customWidth="1"/>
    <col min="19" max="19" width="18" bestFit="1" customWidth="1"/>
    <col min="21" max="21" width="3.1640625" bestFit="1" customWidth="1"/>
    <col min="22" max="23" width="18" bestFit="1" customWidth="1"/>
    <col min="24" max="24" width="18.5" bestFit="1" customWidth="1"/>
    <col min="25" max="26" width="18" bestFit="1" customWidth="1"/>
    <col min="27" max="27" width="16.83203125" bestFit="1" customWidth="1"/>
    <col min="28" max="35" width="18" bestFit="1" customWidth="1"/>
    <col min="36" max="36" width="16.83203125" bestFit="1" customWidth="1"/>
    <col min="37" max="37" width="18" bestFit="1" customWidth="1"/>
  </cols>
  <sheetData>
    <row r="1" spans="1:37" x14ac:dyDescent="0.2">
      <c r="A1" s="5" t="s">
        <v>74</v>
      </c>
      <c r="B1" s="5" t="s">
        <v>75</v>
      </c>
      <c r="C1" s="5"/>
      <c r="D1" s="5" t="e">
        <f>LARGE(D2:D202,1)</f>
        <v>#REF!</v>
      </c>
      <c r="E1" s="5"/>
      <c r="F1" s="5" t="e">
        <f>LARGE(F2:F202,1)</f>
        <v>#REF!</v>
      </c>
      <c r="G1" s="5"/>
      <c r="H1" s="5" t="e">
        <f>LARGE(H2:H202,1)</f>
        <v>#REF!</v>
      </c>
      <c r="I1" s="5"/>
      <c r="J1" s="5" t="e">
        <f>LARGE(J2:J202,1)</f>
        <v>#REF!</v>
      </c>
      <c r="K1" s="5"/>
      <c r="L1" s="5" t="e">
        <f>LARGE(L2:L202,1)</f>
        <v>#REF!</v>
      </c>
      <c r="M1" s="5"/>
      <c r="N1" s="5" t="e">
        <f>LARGE(N2:N202,1)</f>
        <v>#REF!</v>
      </c>
      <c r="O1" s="5"/>
      <c r="P1" s="5" t="e">
        <f>LARGE(P2:P202,1)</f>
        <v>#REF!</v>
      </c>
      <c r="Q1" s="5"/>
      <c r="R1" s="5" t="e">
        <f>LARGE(R2:R101,1)</f>
        <v>#REF!</v>
      </c>
      <c r="S1" s="5"/>
      <c r="T1" s="5" t="s">
        <v>77</v>
      </c>
      <c r="U1" s="5" t="e">
        <f>CEILING(R1/16,1)</f>
        <v>#REF!</v>
      </c>
      <c r="V1" s="8" t="e">
        <f>IF($U$1&gt;=$V2,CEILING($R$1/$U$1,1),0)</f>
        <v>#REF!</v>
      </c>
      <c r="W1" s="8" t="e">
        <f>IF($U$1&gt;=W2,CEILING(($R$1-SUM($V1:V1))/($U1-V$2),1),0)</f>
        <v>#REF!</v>
      </c>
      <c r="X1" s="8" t="e">
        <f>IF($U$1&gt;=X2,CEILING(($R$1-SUM($V1:W1))/($U1-W$2),1),0)</f>
        <v>#REF!</v>
      </c>
      <c r="Y1" s="8" t="e">
        <f>IF($U$1&gt;=Y2,CEILING(($R$1-SUM($V1:X1))/($U1-X$2),1),0)</f>
        <v>#REF!</v>
      </c>
      <c r="Z1" s="8" t="e">
        <f>IF($U$1&gt;=Z2,CEILING(($R$1-SUM($V1:Y1))/($U1-Y$2),1),0)</f>
        <v>#REF!</v>
      </c>
      <c r="AA1" s="8" t="e">
        <f>IF($U$1&gt;=AA2,CEILING(($R$1-SUM($V1:Z1))/($U1-Z$2),1),0)</f>
        <v>#REF!</v>
      </c>
      <c r="AB1" s="8" t="e">
        <f>IF($U$1&gt;=AB2,CEILING(($R$1-SUM($V1:AA1))/($U1-AA$2),1),0)</f>
        <v>#REF!</v>
      </c>
      <c r="AC1" s="8" t="e">
        <f>IF($U$1&gt;=AC2,CEILING(($R$1-SUM($V1:AB1))/($U1-AB$2),1),0)</f>
        <v>#REF!</v>
      </c>
      <c r="AD1" s="8" t="e">
        <f>IF($U$1&gt;=AD2,CEILING(($R$1-SUM($V1:AC1))/($U1-AC$2),1),0)</f>
        <v>#REF!</v>
      </c>
      <c r="AE1" s="8" t="e">
        <f>IF($U$1&gt;=AE2,CEILING(($R$1-SUM($V1:AD1))/($U1-AD$2),1),0)</f>
        <v>#REF!</v>
      </c>
      <c r="AF1" s="8" t="e">
        <f>IF($U$1&gt;=AF2,CEILING(($R$1-SUM($V1:AE1))/($U1-AE$2),1),0)</f>
        <v>#REF!</v>
      </c>
      <c r="AG1" s="8" t="e">
        <f>IF($U$1&gt;=AG2,CEILING(($R$1-SUM($V1:AF1))/($U1-AF$2),1),0)</f>
        <v>#REF!</v>
      </c>
      <c r="AH1" s="8" t="e">
        <f>IF($U$1&gt;=AH2,CEILING(($R$1-SUM($V1:AG1))/($U1-AG$2),1),0)</f>
        <v>#REF!</v>
      </c>
      <c r="AI1" s="8" t="e">
        <f>IF($U$1&gt;=AI2,CEILING(($R$1-SUM($V1:AH1))/($U1-AH$2),1),0)</f>
        <v>#REF!</v>
      </c>
      <c r="AJ1" s="8" t="e">
        <f>IF($U$1&gt;=AJ2,CEILING(($R$1-SUM($V1:AI1))/($U1-AI$2),1),0)</f>
        <v>#REF!</v>
      </c>
      <c r="AK1" s="8" t="e">
        <f>IF($U$1&gt;=AK2,CEILING(($R$1-SUM($V1:AJ1))/($U1-AJ$2),1),0)</f>
        <v>#REF!</v>
      </c>
    </row>
    <row r="2" spans="1:37" x14ac:dyDescent="0.2">
      <c r="A2" t="str">
        <f>generale!A2</f>
        <v xml:space="preserve">Acc. Calcio Vittuone </v>
      </c>
      <c r="B2" s="3" t="e">
        <f>generale!#REF!</f>
        <v>#REF!</v>
      </c>
      <c r="D2" s="1" t="e">
        <f>IF(E2&lt;&gt;"",1,0)</f>
        <v>#REF!</v>
      </c>
      <c r="E2" s="6" t="e">
        <f>IF(B2=1,A2,IF(B2&gt;1,A2&amp;" sq1",""))</f>
        <v>#REF!</v>
      </c>
      <c r="F2" s="1" t="e">
        <f>IF(G2&lt;&gt;"",1+D1,D1)</f>
        <v>#REF!</v>
      </c>
      <c r="G2" s="6" t="e">
        <f>IF(B2&gt;=2,A2&amp;" sq2","")</f>
        <v>#REF!</v>
      </c>
      <c r="H2" s="1" t="e">
        <f>IF(I2&lt;&gt;"",1+F1,F1)</f>
        <v>#REF!</v>
      </c>
      <c r="I2" s="6" t="e">
        <f>IF(B2&gt;=3,A2&amp;" sq3","")</f>
        <v>#REF!</v>
      </c>
      <c r="J2" s="1" t="e">
        <f>IF(K2&lt;&gt;"",1+H1,H1)</f>
        <v>#REF!</v>
      </c>
      <c r="K2" s="6" t="e">
        <f>IF(B2&gt;=4,A2&amp;" sq4","")</f>
        <v>#REF!</v>
      </c>
      <c r="L2" s="1" t="e">
        <f>IF(M2&lt;&gt;"",1+J1,J1)</f>
        <v>#REF!</v>
      </c>
      <c r="M2" s="6" t="e">
        <f>IF(B2&gt;=5,A2&amp;" sq5","")</f>
        <v>#REF!</v>
      </c>
      <c r="N2" s="1" t="e">
        <f>IF(O2&lt;&gt;"",1+L1,L1)</f>
        <v>#REF!</v>
      </c>
      <c r="O2" s="6" t="e">
        <f>IF(B2&gt;=6,A2&amp;" sq6","")</f>
        <v>#REF!</v>
      </c>
      <c r="P2" s="1" t="e">
        <f>IF(Q2&lt;&gt;"",1+N1,N1)</f>
        <v>#REF!</v>
      </c>
      <c r="Q2" s="6" t="e">
        <f>IF(B2&gt;=7,A2&amp;" sq7","")</f>
        <v>#REF!</v>
      </c>
      <c r="R2" s="1" t="e">
        <f>IF(S2&lt;&gt;"",1+P1,P1)</f>
        <v>#REF!</v>
      </c>
      <c r="S2" s="6" t="e">
        <f>IF(B2&gt;=8,A2&amp;" sq8","")</f>
        <v>#REF!</v>
      </c>
      <c r="U2" s="5"/>
      <c r="V2" s="5">
        <v>1</v>
      </c>
      <c r="W2" s="5">
        <v>2</v>
      </c>
      <c r="X2" s="5">
        <v>3</v>
      </c>
      <c r="Y2" s="5">
        <v>4</v>
      </c>
      <c r="Z2" s="5">
        <v>5</v>
      </c>
      <c r="AA2" s="5">
        <v>6</v>
      </c>
      <c r="AB2" s="5">
        <v>7</v>
      </c>
      <c r="AC2" s="5">
        <v>8</v>
      </c>
      <c r="AD2" s="5">
        <v>9</v>
      </c>
      <c r="AE2" s="5">
        <v>10</v>
      </c>
      <c r="AF2" s="5">
        <v>11</v>
      </c>
      <c r="AG2" s="5">
        <v>12</v>
      </c>
      <c r="AH2" s="5">
        <v>13</v>
      </c>
      <c r="AI2" s="5">
        <v>14</v>
      </c>
      <c r="AJ2" s="5">
        <v>15</v>
      </c>
      <c r="AK2" s="5">
        <v>16</v>
      </c>
    </row>
    <row r="3" spans="1:37" x14ac:dyDescent="0.2">
      <c r="A3" t="str">
        <f>generale!A3</f>
        <v>Acc. Gaggiano</v>
      </c>
      <c r="B3" s="3" t="e">
        <f>generale!#REF!</f>
        <v>#REF!</v>
      </c>
      <c r="D3" s="1" t="e">
        <f>IF(E3&lt;&gt;"",1+D2,D2)</f>
        <v>#REF!</v>
      </c>
      <c r="E3" s="6" t="e">
        <f t="shared" ref="E3:E66" si="0">IF(B3=1,A3,IF(B3&gt;1,A3&amp;" sq1",""))</f>
        <v>#REF!</v>
      </c>
      <c r="F3" s="1" t="e">
        <f>IF(G3&lt;&gt;"",1+F2,F2)</f>
        <v>#REF!</v>
      </c>
      <c r="G3" s="6" t="e">
        <f t="shared" ref="G3:G66" si="1">IF(B3&gt;=2,A3&amp;" sq2","")</f>
        <v>#REF!</v>
      </c>
      <c r="H3" s="1" t="e">
        <f>IF(I3&lt;&gt;"",1+H2,H2)</f>
        <v>#REF!</v>
      </c>
      <c r="I3" s="6" t="e">
        <f t="shared" ref="I3:I66" si="2">IF(B3&gt;=3,A3&amp;" sq3","")</f>
        <v>#REF!</v>
      </c>
      <c r="J3" s="1" t="e">
        <f>IF(K3&lt;&gt;"",1+J2,J2)</f>
        <v>#REF!</v>
      </c>
      <c r="K3" s="6" t="e">
        <f t="shared" ref="K3:K66" si="3">IF(B3&gt;=4,A3&amp;" sq4","")</f>
        <v>#REF!</v>
      </c>
      <c r="L3" s="1" t="e">
        <f>IF(M3&lt;&gt;"",1+L2,L2)</f>
        <v>#REF!</v>
      </c>
      <c r="M3" s="6" t="e">
        <f t="shared" ref="M3:M66" si="4">IF(B3&gt;=5,A3&amp;" sq5","")</f>
        <v>#REF!</v>
      </c>
      <c r="N3" s="1" t="e">
        <f>IF(O3&lt;&gt;"",1+N2,N2)</f>
        <v>#REF!</v>
      </c>
      <c r="O3" s="6" t="e">
        <f t="shared" ref="O3:O66" si="5">IF(B3&gt;=6,A3&amp;" sq6","")</f>
        <v>#REF!</v>
      </c>
      <c r="P3" s="1" t="e">
        <f>IF(Q3&lt;&gt;"",1+P2,P2)</f>
        <v>#REF!</v>
      </c>
      <c r="Q3" s="6" t="e">
        <f t="shared" ref="Q3:Q66" si="6">IF(B3&gt;=7,A3&amp;" sq7","")</f>
        <v>#REF!</v>
      </c>
      <c r="R3" s="1" t="e">
        <f>IF(S3&lt;&gt;"",1+R2,R2)</f>
        <v>#REF!</v>
      </c>
      <c r="S3" s="6" t="e">
        <f t="shared" ref="S3:S66" si="7">IF(B3&gt;=8,A3&amp;" sq8","")</f>
        <v>#REF!</v>
      </c>
      <c r="U3">
        <v>1</v>
      </c>
      <c r="V3" s="7" t="e">
        <f t="shared" ref="V3:W15" si="8">IF($U3&lt;=V$1,
IF($U3+V$1*U$2&lt;=$D$1,IF(COUNTIF($D$2:$D$202,$U3+V$1*U$2)&gt;0,VLOOKUP($U3+V$1*U$2,$D$2:$E$202,2,FALSE),""),
IF($U3+V$1*U$2&lt;=$F$1,IF(COUNTIF($F$2:$F$202,$U3+V$1*U$2)&gt;0,VLOOKUP($U3+V$1*U$2,$F$2:$G$202,2,FALSE),""),
IF($U3+V$1*U$2&lt;=$H$1,IF(COUNTIF($H$2:$H$202,$U3+V$1*U$2)&gt;0,VLOOKUP($U3+V$1*U$2,$H$2:$I$202,2,FALSE),""),
IF($U3+V$1*U$2&lt;=$J$1,IF(COUNTIF($J$2:$J$202,$U3+V$1*U$2)&gt;0,VLOOKUP($U3+V$1*U$2,$J$2:$K$202,2,FALSE),""),
IF($U3+V$1*U$2&lt;=$L$1,IF(COUNTIF($L$2:$L$202,$U3+V$1*U$2)&gt;0,VLOOKUP($U3+V$1*U$2,$L$2:$M$202,2,FALSE),""),
IF($U3+V$1*U$2&lt;=$N$1,IF(COUNTIF($N$2:$N$202,$U3+V$1*U$2)&gt;0,VLOOKUP($U3+V$1*U$2,$N$2:$O$202,2,FALSE),""),
IF($U3+V$1*U$2&lt;=$P$1,IF(COUNTIF($P$2:$P$202,$U3+V$1*U$2)&gt;0,VLOOKUP($U3+V$1*U$2,$P$2:$Q$202,2,FALSE),""),
IF($U3+V$1*U$2&lt;=$R$1,IF(COUNTIF($R$2:$R$202,$U3+V$1*U$2)&gt;0,VLOOKUP($U3+V$1*U$2,$R$2:$S$202,2,FALSE),""),"")
))))))),"")</f>
        <v>#REF!</v>
      </c>
      <c r="W3" s="7" t="e">
        <f t="shared" si="8"/>
        <v>#REF!</v>
      </c>
      <c r="X3" s="7" t="e">
        <f t="shared" ref="X3:AK3" si="9">IF($U3&lt;=X$1,
IF($U3+X$1*W$2&lt;=$D$1,IF(COUNTIF($D$2:$D$202,$U3+X$1*W$2)&gt;0,VLOOKUP($U3+X$1*W$2,$D$2:$E$202,2,FALSE),""),
IF($U3+X$1*W$2&lt;=$F$1,IF(COUNTIF($F$2:$F$202,$U3+X$1*W$2)&gt;0,VLOOKUP($U3+X$1*W$2,$F$2:$G$202,2,FALSE),""),
IF($U3+X$1*W$2&lt;=$H$1,IF(COUNTIF($H$2:$H$202,$U3+X$1*W$2)&gt;0,VLOOKUP($U3+X$1*W$2,$H$2:$I$202,2,FALSE),""),
IF($U3+X$1*W$2&lt;=$J$1,IF(COUNTIF($J$2:$J$202,$U3+X$1*W$2)&gt;0,VLOOKUP($U3+X$1*W$2,$J$2:$K$202,2,FALSE),""),
IF($U3+X$1*W$2&lt;=$L$1,IF(COUNTIF($L$2:$L$202,$U3+X$1*W$2)&gt;0,VLOOKUP($U3+X$1*W$2,$L$2:$M$202,2,FALSE),""),
IF($U3+X$1*W$2&lt;=$N$1,IF(COUNTIF($N$2:$N$202,$U3+X$1*W$2)&gt;0,VLOOKUP($U3+X$1*W$2,$N$2:$O$202,2,FALSE),""),
IF($U3+X$1*W$2&lt;=$P$1,IF(COUNTIF($P$2:$P$202,$U3+X$1*W$2)&gt;0,VLOOKUP($U3+X$1*W$2,$P$2:$Q$202,2,FALSE),""),
IF($U3+X$1*W$2&lt;=$R$1,IF(COUNTIF($R$2:$R$202,$U3+X$1*W$2)&gt;0,VLOOKUP($U3+X$1*W$2,$R$2:$S$202,2,FALSE),""),"")
))))))),"")</f>
        <v>#REF!</v>
      </c>
      <c r="Y3" s="7" t="e">
        <f t="shared" si="9"/>
        <v>#REF!</v>
      </c>
      <c r="Z3" s="7" t="e">
        <f t="shared" si="9"/>
        <v>#REF!</v>
      </c>
      <c r="AA3" s="7" t="e">
        <f t="shared" si="9"/>
        <v>#REF!</v>
      </c>
      <c r="AB3" s="7" t="e">
        <f t="shared" si="9"/>
        <v>#REF!</v>
      </c>
      <c r="AC3" s="7" t="e">
        <f t="shared" si="9"/>
        <v>#REF!</v>
      </c>
      <c r="AD3" s="7" t="e">
        <f t="shared" si="9"/>
        <v>#REF!</v>
      </c>
      <c r="AE3" s="7" t="e">
        <f t="shared" si="9"/>
        <v>#REF!</v>
      </c>
      <c r="AF3" s="7" t="e">
        <f t="shared" si="9"/>
        <v>#REF!</v>
      </c>
      <c r="AG3" s="7" t="e">
        <f t="shared" si="9"/>
        <v>#REF!</v>
      </c>
      <c r="AH3" s="7" t="e">
        <f t="shared" si="9"/>
        <v>#REF!</v>
      </c>
      <c r="AI3" s="7" t="e">
        <f t="shared" si="9"/>
        <v>#REF!</v>
      </c>
      <c r="AJ3" s="7" t="e">
        <f t="shared" si="9"/>
        <v>#REF!</v>
      </c>
      <c r="AK3" s="7" t="e">
        <f t="shared" si="9"/>
        <v>#REF!</v>
      </c>
    </row>
    <row r="4" spans="1:37" x14ac:dyDescent="0.2">
      <c r="A4" t="str">
        <f>generale!A4</f>
        <v>Acc. Inter</v>
      </c>
      <c r="B4" s="3" t="e">
        <f>generale!#REF!</f>
        <v>#REF!</v>
      </c>
      <c r="D4" s="1" t="e">
        <f t="shared" ref="D4:D67" si="10">IF(E4&lt;&gt;"",1+D3,D3)</f>
        <v>#REF!</v>
      </c>
      <c r="E4" s="6" t="e">
        <f t="shared" si="0"/>
        <v>#REF!</v>
      </c>
      <c r="F4" s="1" t="e">
        <f t="shared" ref="F4:L19" si="11">IF(G4&lt;&gt;"",1+F3,F3)</f>
        <v>#REF!</v>
      </c>
      <c r="G4" s="6" t="e">
        <f t="shared" si="1"/>
        <v>#REF!</v>
      </c>
      <c r="H4" s="1" t="e">
        <f t="shared" si="11"/>
        <v>#REF!</v>
      </c>
      <c r="I4" s="6" t="e">
        <f t="shared" si="2"/>
        <v>#REF!</v>
      </c>
      <c r="J4" s="1" t="e">
        <f t="shared" si="11"/>
        <v>#REF!</v>
      </c>
      <c r="K4" s="6" t="e">
        <f t="shared" si="3"/>
        <v>#REF!</v>
      </c>
      <c r="L4" s="1" t="e">
        <f t="shared" si="11"/>
        <v>#REF!</v>
      </c>
      <c r="M4" s="6" t="e">
        <f t="shared" si="4"/>
        <v>#REF!</v>
      </c>
      <c r="N4" s="1" t="e">
        <f t="shared" ref="N4:N67" si="12">IF(O4&lt;&gt;"",1+N3,N3)</f>
        <v>#REF!</v>
      </c>
      <c r="O4" s="6" t="e">
        <f t="shared" si="5"/>
        <v>#REF!</v>
      </c>
      <c r="P4" s="1" t="e">
        <f t="shared" ref="P4:P67" si="13">IF(Q4&lt;&gt;"",1+P3,P3)</f>
        <v>#REF!</v>
      </c>
      <c r="Q4" s="6" t="e">
        <f t="shared" si="6"/>
        <v>#REF!</v>
      </c>
      <c r="R4" s="1" t="e">
        <f t="shared" ref="R4:R67" si="14">IF(S4&lt;&gt;"",1+R3,R3)</f>
        <v>#REF!</v>
      </c>
      <c r="S4" s="6" t="e">
        <f t="shared" si="7"/>
        <v>#REF!</v>
      </c>
      <c r="U4">
        <v>2</v>
      </c>
      <c r="V4" s="7" t="e">
        <f t="shared" si="8"/>
        <v>#REF!</v>
      </c>
      <c r="W4" s="7" t="e">
        <f t="shared" si="8"/>
        <v>#REF!</v>
      </c>
      <c r="X4" s="7" t="e">
        <f t="shared" ref="X4:AK4" si="15">IF($U4&lt;=X$1,
IF($U4+X$1*W$2&lt;=$D$1,IF(COUNTIF($D$2:$D$202,$U4+X$1*W$2)&gt;0,VLOOKUP($U4+X$1*W$2,$D$2:$E$202,2,FALSE),""),
IF($U4+X$1*W$2&lt;=$F$1,IF(COUNTIF($F$2:$F$202,$U4+X$1*W$2)&gt;0,VLOOKUP($U4+X$1*W$2,$F$2:$G$202,2,FALSE),""),
IF($U4+X$1*W$2&lt;=$H$1,IF(COUNTIF($H$2:$H$202,$U4+X$1*W$2)&gt;0,VLOOKUP($U4+X$1*W$2,$H$2:$I$202,2,FALSE),""),
IF($U4+X$1*W$2&lt;=$J$1,IF(COUNTIF($J$2:$J$202,$U4+X$1*W$2)&gt;0,VLOOKUP($U4+X$1*W$2,$J$2:$K$202,2,FALSE),""),
IF($U4+X$1*W$2&lt;=$L$1,IF(COUNTIF($L$2:$L$202,$U4+X$1*W$2)&gt;0,VLOOKUP($U4+X$1*W$2,$L$2:$M$202,2,FALSE),""),
IF($U4+X$1*W$2&lt;=$N$1,IF(COUNTIF($N$2:$N$202,$U4+X$1*W$2)&gt;0,VLOOKUP($U4+X$1*W$2,$N$2:$O$202,2,FALSE),""),
IF($U4+X$1*W$2&lt;=$P$1,IF(COUNTIF($P$2:$P$202,$U4+X$1*W$2)&gt;0,VLOOKUP($U4+X$1*W$2,$P$2:$Q$202,2,FALSE),""),
IF($U4+X$1*W$2&lt;=$R$1,IF(COUNTIF($R$2:$R$202,$U4+X$1*W$2)&gt;0,VLOOKUP($U4+X$1*W$2,$R$2:$S$202,2,FALSE),""),"")
))))))),"")</f>
        <v>#REF!</v>
      </c>
      <c r="Y4" s="7" t="e">
        <f t="shared" si="15"/>
        <v>#REF!</v>
      </c>
      <c r="Z4" s="7" t="e">
        <f t="shared" si="15"/>
        <v>#REF!</v>
      </c>
      <c r="AA4" s="7" t="e">
        <f t="shared" si="15"/>
        <v>#REF!</v>
      </c>
      <c r="AB4" s="7" t="e">
        <f t="shared" si="15"/>
        <v>#REF!</v>
      </c>
      <c r="AC4" s="7" t="e">
        <f t="shared" si="15"/>
        <v>#REF!</v>
      </c>
      <c r="AD4" s="7" t="e">
        <f t="shared" si="15"/>
        <v>#REF!</v>
      </c>
      <c r="AE4" s="7" t="e">
        <f t="shared" si="15"/>
        <v>#REF!</v>
      </c>
      <c r="AF4" s="7" t="e">
        <f t="shared" si="15"/>
        <v>#REF!</v>
      </c>
      <c r="AG4" s="7" t="e">
        <f t="shared" si="15"/>
        <v>#REF!</v>
      </c>
      <c r="AH4" s="7" t="e">
        <f t="shared" si="15"/>
        <v>#REF!</v>
      </c>
      <c r="AI4" s="7" t="e">
        <f t="shared" si="15"/>
        <v>#REF!</v>
      </c>
      <c r="AJ4" s="7" t="e">
        <f t="shared" si="15"/>
        <v>#REF!</v>
      </c>
      <c r="AK4" s="7" t="e">
        <f t="shared" si="15"/>
        <v>#REF!</v>
      </c>
    </row>
    <row r="5" spans="1:37" x14ac:dyDescent="0.2">
      <c r="A5" t="str">
        <f>generale!A5</f>
        <v>Acc. Milanese</v>
      </c>
      <c r="B5" s="3" t="e">
        <f>generale!#REF!</f>
        <v>#REF!</v>
      </c>
      <c r="D5" s="1" t="e">
        <f t="shared" si="10"/>
        <v>#REF!</v>
      </c>
      <c r="E5" s="6" t="e">
        <f t="shared" si="0"/>
        <v>#REF!</v>
      </c>
      <c r="F5" s="1" t="e">
        <f t="shared" si="11"/>
        <v>#REF!</v>
      </c>
      <c r="G5" s="6" t="e">
        <f t="shared" si="1"/>
        <v>#REF!</v>
      </c>
      <c r="H5" s="1" t="e">
        <f t="shared" si="11"/>
        <v>#REF!</v>
      </c>
      <c r="I5" s="6" t="e">
        <f t="shared" si="2"/>
        <v>#REF!</v>
      </c>
      <c r="J5" s="1" t="e">
        <f t="shared" si="11"/>
        <v>#REF!</v>
      </c>
      <c r="K5" s="6" t="e">
        <f t="shared" si="3"/>
        <v>#REF!</v>
      </c>
      <c r="L5" s="1" t="e">
        <f t="shared" si="11"/>
        <v>#REF!</v>
      </c>
      <c r="M5" s="6" t="e">
        <f t="shared" si="4"/>
        <v>#REF!</v>
      </c>
      <c r="N5" s="1" t="e">
        <f t="shared" si="12"/>
        <v>#REF!</v>
      </c>
      <c r="O5" s="6" t="e">
        <f t="shared" si="5"/>
        <v>#REF!</v>
      </c>
      <c r="P5" s="1" t="e">
        <f t="shared" si="13"/>
        <v>#REF!</v>
      </c>
      <c r="Q5" s="6" t="e">
        <f t="shared" si="6"/>
        <v>#REF!</v>
      </c>
      <c r="R5" s="1" t="e">
        <f t="shared" si="14"/>
        <v>#REF!</v>
      </c>
      <c r="S5" s="6" t="e">
        <f t="shared" si="7"/>
        <v>#REF!</v>
      </c>
      <c r="U5">
        <v>3</v>
      </c>
      <c r="V5" s="7" t="e">
        <f t="shared" si="8"/>
        <v>#REF!</v>
      </c>
      <c r="W5" s="7" t="e">
        <f t="shared" si="8"/>
        <v>#REF!</v>
      </c>
      <c r="X5" s="7" t="e">
        <f t="shared" ref="X5:AK5" si="16">IF($U5&lt;=X$1,
IF($U5+X$1*W$2&lt;=$D$1,IF(COUNTIF($D$2:$D$202,$U5+X$1*W$2)&gt;0,VLOOKUP($U5+X$1*W$2,$D$2:$E$202,2,FALSE),""),
IF($U5+X$1*W$2&lt;=$F$1,IF(COUNTIF($F$2:$F$202,$U5+X$1*W$2)&gt;0,VLOOKUP($U5+X$1*W$2,$F$2:$G$202,2,FALSE),""),
IF($U5+X$1*W$2&lt;=$H$1,IF(COUNTIF($H$2:$H$202,$U5+X$1*W$2)&gt;0,VLOOKUP($U5+X$1*W$2,$H$2:$I$202,2,FALSE),""),
IF($U5+X$1*W$2&lt;=$J$1,IF(COUNTIF($J$2:$J$202,$U5+X$1*W$2)&gt;0,VLOOKUP($U5+X$1*W$2,$J$2:$K$202,2,FALSE),""),
IF($U5+X$1*W$2&lt;=$L$1,IF(COUNTIF($L$2:$L$202,$U5+X$1*W$2)&gt;0,VLOOKUP($U5+X$1*W$2,$L$2:$M$202,2,FALSE),""),
IF($U5+X$1*W$2&lt;=$N$1,IF(COUNTIF($N$2:$N$202,$U5+X$1*W$2)&gt;0,VLOOKUP($U5+X$1*W$2,$N$2:$O$202,2,FALSE),""),
IF($U5+X$1*W$2&lt;=$P$1,IF(COUNTIF($P$2:$P$202,$U5+X$1*W$2)&gt;0,VLOOKUP($U5+X$1*W$2,$P$2:$Q$202,2,FALSE),""),
IF($U5+X$1*W$2&lt;=$R$1,IF(COUNTIF($R$2:$R$202,$U5+X$1*W$2)&gt;0,VLOOKUP($U5+X$1*W$2,$R$2:$S$202,2,FALSE),""),"")
))))))),"")</f>
        <v>#REF!</v>
      </c>
      <c r="Y5" s="7" t="e">
        <f t="shared" si="16"/>
        <v>#REF!</v>
      </c>
      <c r="Z5" s="7" t="e">
        <f t="shared" si="16"/>
        <v>#REF!</v>
      </c>
      <c r="AA5" s="7" t="e">
        <f t="shared" si="16"/>
        <v>#REF!</v>
      </c>
      <c r="AB5" s="7" t="e">
        <f t="shared" si="16"/>
        <v>#REF!</v>
      </c>
      <c r="AC5" s="7" t="e">
        <f t="shared" si="16"/>
        <v>#REF!</v>
      </c>
      <c r="AD5" s="7" t="e">
        <f t="shared" si="16"/>
        <v>#REF!</v>
      </c>
      <c r="AE5" s="7" t="e">
        <f t="shared" si="16"/>
        <v>#REF!</v>
      </c>
      <c r="AF5" s="7" t="e">
        <f t="shared" si="16"/>
        <v>#REF!</v>
      </c>
      <c r="AG5" s="7" t="e">
        <f t="shared" si="16"/>
        <v>#REF!</v>
      </c>
      <c r="AH5" s="7" t="e">
        <f t="shared" si="16"/>
        <v>#REF!</v>
      </c>
      <c r="AI5" s="7" t="e">
        <f t="shared" si="16"/>
        <v>#REF!</v>
      </c>
      <c r="AJ5" s="7" t="e">
        <f t="shared" si="16"/>
        <v>#REF!</v>
      </c>
      <c r="AK5" s="7" t="e">
        <f t="shared" si="16"/>
        <v>#REF!</v>
      </c>
    </row>
    <row r="6" spans="1:37" x14ac:dyDescent="0.2">
      <c r="A6" t="str">
        <f>generale!A6</f>
        <v>Acc. Pavese San Genesio</v>
      </c>
      <c r="B6" s="3" t="e">
        <f>generale!#REF!</f>
        <v>#REF!</v>
      </c>
      <c r="D6" s="1" t="e">
        <f t="shared" si="10"/>
        <v>#REF!</v>
      </c>
      <c r="E6" s="6" t="e">
        <f t="shared" si="0"/>
        <v>#REF!</v>
      </c>
      <c r="F6" s="1" t="e">
        <f t="shared" si="11"/>
        <v>#REF!</v>
      </c>
      <c r="G6" s="6" t="e">
        <f t="shared" si="1"/>
        <v>#REF!</v>
      </c>
      <c r="H6" s="1" t="e">
        <f t="shared" si="11"/>
        <v>#REF!</v>
      </c>
      <c r="I6" s="6" t="e">
        <f t="shared" si="2"/>
        <v>#REF!</v>
      </c>
      <c r="J6" s="1" t="e">
        <f t="shared" si="11"/>
        <v>#REF!</v>
      </c>
      <c r="K6" s="6" t="e">
        <f t="shared" si="3"/>
        <v>#REF!</v>
      </c>
      <c r="L6" s="1" t="e">
        <f t="shared" si="11"/>
        <v>#REF!</v>
      </c>
      <c r="M6" s="6" t="e">
        <f t="shared" si="4"/>
        <v>#REF!</v>
      </c>
      <c r="N6" s="1" t="e">
        <f t="shared" si="12"/>
        <v>#REF!</v>
      </c>
      <c r="O6" s="6" t="e">
        <f t="shared" si="5"/>
        <v>#REF!</v>
      </c>
      <c r="P6" s="1" t="e">
        <f t="shared" si="13"/>
        <v>#REF!</v>
      </c>
      <c r="Q6" s="6" t="e">
        <f t="shared" si="6"/>
        <v>#REF!</v>
      </c>
      <c r="R6" s="1" t="e">
        <f t="shared" si="14"/>
        <v>#REF!</v>
      </c>
      <c r="S6" s="6" t="e">
        <f t="shared" si="7"/>
        <v>#REF!</v>
      </c>
      <c r="U6">
        <v>4</v>
      </c>
      <c r="V6" s="7" t="e">
        <f t="shared" si="8"/>
        <v>#REF!</v>
      </c>
      <c r="W6" s="7" t="e">
        <f t="shared" si="8"/>
        <v>#REF!</v>
      </c>
      <c r="X6" s="7" t="e">
        <f t="shared" ref="X6:AK6" si="17">IF($U6&lt;=X$1,
IF($U6+X$1*W$2&lt;=$D$1,IF(COUNTIF($D$2:$D$202,$U6+X$1*W$2)&gt;0,VLOOKUP($U6+X$1*W$2,$D$2:$E$202,2,FALSE),""),
IF($U6+X$1*W$2&lt;=$F$1,IF(COUNTIF($F$2:$F$202,$U6+X$1*W$2)&gt;0,VLOOKUP($U6+X$1*W$2,$F$2:$G$202,2,FALSE),""),
IF($U6+X$1*W$2&lt;=$H$1,IF(COUNTIF($H$2:$H$202,$U6+X$1*W$2)&gt;0,VLOOKUP($U6+X$1*W$2,$H$2:$I$202,2,FALSE),""),
IF($U6+X$1*W$2&lt;=$J$1,IF(COUNTIF($J$2:$J$202,$U6+X$1*W$2)&gt;0,VLOOKUP($U6+X$1*W$2,$J$2:$K$202,2,FALSE),""),
IF($U6+X$1*W$2&lt;=$L$1,IF(COUNTIF($L$2:$L$202,$U6+X$1*W$2)&gt;0,VLOOKUP($U6+X$1*W$2,$L$2:$M$202,2,FALSE),""),
IF($U6+X$1*W$2&lt;=$N$1,IF(COUNTIF($N$2:$N$202,$U6+X$1*W$2)&gt;0,VLOOKUP($U6+X$1*W$2,$N$2:$O$202,2,FALSE),""),
IF($U6+X$1*W$2&lt;=$P$1,IF(COUNTIF($P$2:$P$202,$U6+X$1*W$2)&gt;0,VLOOKUP($U6+X$1*W$2,$P$2:$Q$202,2,FALSE),""),
IF($U6+X$1*W$2&lt;=$R$1,IF(COUNTIF($R$2:$R$202,$U6+X$1*W$2)&gt;0,VLOOKUP($U6+X$1*W$2,$R$2:$S$202,2,FALSE),""),"")
))))))),"")</f>
        <v>#REF!</v>
      </c>
      <c r="Y6" s="7" t="e">
        <f t="shared" si="17"/>
        <v>#REF!</v>
      </c>
      <c r="Z6" s="7" t="e">
        <f t="shared" si="17"/>
        <v>#REF!</v>
      </c>
      <c r="AA6" s="7" t="e">
        <f t="shared" si="17"/>
        <v>#REF!</v>
      </c>
      <c r="AB6" s="7" t="e">
        <f t="shared" si="17"/>
        <v>#REF!</v>
      </c>
      <c r="AC6" s="7" t="e">
        <f t="shared" si="17"/>
        <v>#REF!</v>
      </c>
      <c r="AD6" s="7" t="e">
        <f t="shared" si="17"/>
        <v>#REF!</v>
      </c>
      <c r="AE6" s="7" t="e">
        <f t="shared" si="17"/>
        <v>#REF!</v>
      </c>
      <c r="AF6" s="7" t="e">
        <f t="shared" si="17"/>
        <v>#REF!</v>
      </c>
      <c r="AG6" s="7" t="e">
        <f t="shared" si="17"/>
        <v>#REF!</v>
      </c>
      <c r="AH6" s="7" t="e">
        <f t="shared" si="17"/>
        <v>#REF!</v>
      </c>
      <c r="AI6" s="7" t="e">
        <f t="shared" si="17"/>
        <v>#REF!</v>
      </c>
      <c r="AJ6" s="7" t="e">
        <f t="shared" si="17"/>
        <v>#REF!</v>
      </c>
      <c r="AK6" s="7" t="e">
        <f t="shared" si="17"/>
        <v>#REF!</v>
      </c>
    </row>
    <row r="7" spans="1:37" x14ac:dyDescent="0.2">
      <c r="A7" t="str">
        <f>generale!A7</f>
        <v>Acc. Pievese</v>
      </c>
      <c r="B7" s="3" t="e">
        <f>generale!#REF!</f>
        <v>#REF!</v>
      </c>
      <c r="D7" s="1" t="e">
        <f t="shared" si="10"/>
        <v>#REF!</v>
      </c>
      <c r="E7" s="6" t="e">
        <f t="shared" si="0"/>
        <v>#REF!</v>
      </c>
      <c r="F7" s="1" t="e">
        <f t="shared" si="11"/>
        <v>#REF!</v>
      </c>
      <c r="G7" s="6" t="e">
        <f t="shared" si="1"/>
        <v>#REF!</v>
      </c>
      <c r="H7" s="1" t="e">
        <f t="shared" si="11"/>
        <v>#REF!</v>
      </c>
      <c r="I7" s="6" t="e">
        <f t="shared" si="2"/>
        <v>#REF!</v>
      </c>
      <c r="J7" s="1" t="e">
        <f t="shared" si="11"/>
        <v>#REF!</v>
      </c>
      <c r="K7" s="6" t="e">
        <f t="shared" si="3"/>
        <v>#REF!</v>
      </c>
      <c r="L7" s="1" t="e">
        <f t="shared" si="11"/>
        <v>#REF!</v>
      </c>
      <c r="M7" s="6" t="e">
        <f t="shared" si="4"/>
        <v>#REF!</v>
      </c>
      <c r="N7" s="1" t="e">
        <f t="shared" si="12"/>
        <v>#REF!</v>
      </c>
      <c r="O7" s="6" t="e">
        <f t="shared" si="5"/>
        <v>#REF!</v>
      </c>
      <c r="P7" s="1" t="e">
        <f t="shared" si="13"/>
        <v>#REF!</v>
      </c>
      <c r="Q7" s="6" t="e">
        <f t="shared" si="6"/>
        <v>#REF!</v>
      </c>
      <c r="R7" s="1" t="e">
        <f t="shared" si="14"/>
        <v>#REF!</v>
      </c>
      <c r="S7" s="6" t="e">
        <f t="shared" si="7"/>
        <v>#REF!</v>
      </c>
      <c r="U7">
        <v>5</v>
      </c>
      <c r="V7" s="7" t="e">
        <f t="shared" si="8"/>
        <v>#REF!</v>
      </c>
      <c r="W7" s="7" t="e">
        <f t="shared" si="8"/>
        <v>#REF!</v>
      </c>
      <c r="X7" s="7" t="e">
        <f t="shared" ref="X7:AK7" si="18">IF($U7&lt;=X$1,
IF($U7+X$1*W$2&lt;=$D$1,IF(COUNTIF($D$2:$D$202,$U7+X$1*W$2)&gt;0,VLOOKUP($U7+X$1*W$2,$D$2:$E$202,2,FALSE),""),
IF($U7+X$1*W$2&lt;=$F$1,IF(COUNTIF($F$2:$F$202,$U7+X$1*W$2)&gt;0,VLOOKUP($U7+X$1*W$2,$F$2:$G$202,2,FALSE),""),
IF($U7+X$1*W$2&lt;=$H$1,IF(COUNTIF($H$2:$H$202,$U7+X$1*W$2)&gt;0,VLOOKUP($U7+X$1*W$2,$H$2:$I$202,2,FALSE),""),
IF($U7+X$1*W$2&lt;=$J$1,IF(COUNTIF($J$2:$J$202,$U7+X$1*W$2)&gt;0,VLOOKUP($U7+X$1*W$2,$J$2:$K$202,2,FALSE),""),
IF($U7+X$1*W$2&lt;=$L$1,IF(COUNTIF($L$2:$L$202,$U7+X$1*W$2)&gt;0,VLOOKUP($U7+X$1*W$2,$L$2:$M$202,2,FALSE),""),
IF($U7+X$1*W$2&lt;=$N$1,IF(COUNTIF($N$2:$N$202,$U7+X$1*W$2)&gt;0,VLOOKUP($U7+X$1*W$2,$N$2:$O$202,2,FALSE),""),
IF($U7+X$1*W$2&lt;=$P$1,IF(COUNTIF($P$2:$P$202,$U7+X$1*W$2)&gt;0,VLOOKUP($U7+X$1*W$2,$P$2:$Q$202,2,FALSE),""),
IF($U7+X$1*W$2&lt;=$R$1,IF(COUNTIF($R$2:$R$202,$U7+X$1*W$2)&gt;0,VLOOKUP($U7+X$1*W$2,$R$2:$S$202,2,FALSE),""),"")
))))))),"")</f>
        <v>#REF!</v>
      </c>
      <c r="Y7" s="7" t="e">
        <f t="shared" si="18"/>
        <v>#REF!</v>
      </c>
      <c r="Z7" s="7" t="e">
        <f t="shared" si="18"/>
        <v>#REF!</v>
      </c>
      <c r="AA7" s="7" t="e">
        <f t="shared" si="18"/>
        <v>#REF!</v>
      </c>
      <c r="AB7" s="7" t="e">
        <f t="shared" si="18"/>
        <v>#REF!</v>
      </c>
      <c r="AC7" s="7" t="e">
        <f t="shared" si="18"/>
        <v>#REF!</v>
      </c>
      <c r="AD7" s="7" t="e">
        <f t="shared" si="18"/>
        <v>#REF!</v>
      </c>
      <c r="AE7" s="7" t="e">
        <f t="shared" si="18"/>
        <v>#REF!</v>
      </c>
      <c r="AF7" s="7" t="e">
        <f t="shared" si="18"/>
        <v>#REF!</v>
      </c>
      <c r="AG7" s="7" t="e">
        <f t="shared" si="18"/>
        <v>#REF!</v>
      </c>
      <c r="AH7" s="7" t="e">
        <f t="shared" si="18"/>
        <v>#REF!</v>
      </c>
      <c r="AI7" s="7" t="e">
        <f t="shared" si="18"/>
        <v>#REF!</v>
      </c>
      <c r="AJ7" s="7" t="e">
        <f t="shared" si="18"/>
        <v>#REF!</v>
      </c>
      <c r="AK7" s="7" t="e">
        <f t="shared" si="18"/>
        <v>#REF!</v>
      </c>
    </row>
    <row r="8" spans="1:37" x14ac:dyDescent="0.2">
      <c r="A8" t="str">
        <f>generale!A8</f>
        <v>Acc. Sandonatese</v>
      </c>
      <c r="B8" s="3" t="e">
        <f>generale!#REF!</f>
        <v>#REF!</v>
      </c>
      <c r="D8" s="1" t="e">
        <f t="shared" si="10"/>
        <v>#REF!</v>
      </c>
      <c r="E8" s="6" t="e">
        <f t="shared" si="0"/>
        <v>#REF!</v>
      </c>
      <c r="F8" s="1" t="e">
        <f t="shared" si="11"/>
        <v>#REF!</v>
      </c>
      <c r="G8" s="6" t="e">
        <f t="shared" si="1"/>
        <v>#REF!</v>
      </c>
      <c r="H8" s="1" t="e">
        <f t="shared" si="11"/>
        <v>#REF!</v>
      </c>
      <c r="I8" s="6" t="e">
        <f t="shared" si="2"/>
        <v>#REF!</v>
      </c>
      <c r="J8" s="1" t="e">
        <f t="shared" si="11"/>
        <v>#REF!</v>
      </c>
      <c r="K8" s="6" t="e">
        <f t="shared" si="3"/>
        <v>#REF!</v>
      </c>
      <c r="L8" s="1" t="e">
        <f t="shared" si="11"/>
        <v>#REF!</v>
      </c>
      <c r="M8" s="6" t="e">
        <f t="shared" si="4"/>
        <v>#REF!</v>
      </c>
      <c r="N8" s="1" t="e">
        <f t="shared" si="12"/>
        <v>#REF!</v>
      </c>
      <c r="O8" s="6" t="e">
        <f t="shared" si="5"/>
        <v>#REF!</v>
      </c>
      <c r="P8" s="1" t="e">
        <f t="shared" si="13"/>
        <v>#REF!</v>
      </c>
      <c r="Q8" s="6" t="e">
        <f t="shared" si="6"/>
        <v>#REF!</v>
      </c>
      <c r="R8" s="1" t="e">
        <f t="shared" si="14"/>
        <v>#REF!</v>
      </c>
      <c r="S8" s="6" t="e">
        <f t="shared" si="7"/>
        <v>#REF!</v>
      </c>
      <c r="U8">
        <v>6</v>
      </c>
      <c r="V8" s="7" t="e">
        <f t="shared" si="8"/>
        <v>#REF!</v>
      </c>
      <c r="W8" s="7" t="e">
        <f t="shared" si="8"/>
        <v>#REF!</v>
      </c>
      <c r="X8" s="7" t="e">
        <f t="shared" ref="X8:AK8" si="19">IF($U8&lt;=X$1,
IF($U8+X$1*W$2&lt;=$D$1,IF(COUNTIF($D$2:$D$202,$U8+X$1*W$2)&gt;0,VLOOKUP($U8+X$1*W$2,$D$2:$E$202,2,FALSE),""),
IF($U8+X$1*W$2&lt;=$F$1,IF(COUNTIF($F$2:$F$202,$U8+X$1*W$2)&gt;0,VLOOKUP($U8+X$1*W$2,$F$2:$G$202,2,FALSE),""),
IF($U8+X$1*W$2&lt;=$H$1,IF(COUNTIF($H$2:$H$202,$U8+X$1*W$2)&gt;0,VLOOKUP($U8+X$1*W$2,$H$2:$I$202,2,FALSE),""),
IF($U8+X$1*W$2&lt;=$J$1,IF(COUNTIF($J$2:$J$202,$U8+X$1*W$2)&gt;0,VLOOKUP($U8+X$1*W$2,$J$2:$K$202,2,FALSE),""),
IF($U8+X$1*W$2&lt;=$L$1,IF(COUNTIF($L$2:$L$202,$U8+X$1*W$2)&gt;0,VLOOKUP($U8+X$1*W$2,$L$2:$M$202,2,FALSE),""),
IF($U8+X$1*W$2&lt;=$N$1,IF(COUNTIF($N$2:$N$202,$U8+X$1*W$2)&gt;0,VLOOKUP($U8+X$1*W$2,$N$2:$O$202,2,FALSE),""),
IF($U8+X$1*W$2&lt;=$P$1,IF(COUNTIF($P$2:$P$202,$U8+X$1*W$2)&gt;0,VLOOKUP($U8+X$1*W$2,$P$2:$Q$202,2,FALSE),""),
IF($U8+X$1*W$2&lt;=$R$1,IF(COUNTIF($R$2:$R$202,$U8+X$1*W$2)&gt;0,VLOOKUP($U8+X$1*W$2,$R$2:$S$202,2,FALSE),""),"")
))))))),"")</f>
        <v>#REF!</v>
      </c>
      <c r="Y8" s="7" t="e">
        <f t="shared" si="19"/>
        <v>#REF!</v>
      </c>
      <c r="Z8" s="7" t="e">
        <f t="shared" si="19"/>
        <v>#REF!</v>
      </c>
      <c r="AA8" s="7" t="e">
        <f t="shared" si="19"/>
        <v>#REF!</v>
      </c>
      <c r="AB8" s="7" t="e">
        <f t="shared" si="19"/>
        <v>#REF!</v>
      </c>
      <c r="AC8" s="7" t="e">
        <f t="shared" si="19"/>
        <v>#REF!</v>
      </c>
      <c r="AD8" s="7" t="e">
        <f t="shared" si="19"/>
        <v>#REF!</v>
      </c>
      <c r="AE8" s="7" t="e">
        <f t="shared" si="19"/>
        <v>#REF!</v>
      </c>
      <c r="AF8" s="7" t="e">
        <f t="shared" si="19"/>
        <v>#REF!</v>
      </c>
      <c r="AG8" s="7" t="e">
        <f t="shared" si="19"/>
        <v>#REF!</v>
      </c>
      <c r="AH8" s="7" t="e">
        <f t="shared" si="19"/>
        <v>#REF!</v>
      </c>
      <c r="AI8" s="7" t="e">
        <f t="shared" si="19"/>
        <v>#REF!</v>
      </c>
      <c r="AJ8" s="7" t="e">
        <f t="shared" si="19"/>
        <v>#REF!</v>
      </c>
      <c r="AK8" s="7" t="e">
        <f t="shared" si="19"/>
        <v>#REF!</v>
      </c>
    </row>
    <row r="9" spans="1:37" x14ac:dyDescent="0.2">
      <c r="A9" t="str">
        <f>generale!A9</f>
        <v>Afforese</v>
      </c>
      <c r="B9" s="3" t="e">
        <f>generale!#REF!</f>
        <v>#REF!</v>
      </c>
      <c r="D9" s="1" t="e">
        <f t="shared" si="10"/>
        <v>#REF!</v>
      </c>
      <c r="E9" s="6" t="e">
        <f t="shared" si="0"/>
        <v>#REF!</v>
      </c>
      <c r="F9" s="1" t="e">
        <f t="shared" si="11"/>
        <v>#REF!</v>
      </c>
      <c r="G9" s="6" t="e">
        <f t="shared" si="1"/>
        <v>#REF!</v>
      </c>
      <c r="H9" s="1" t="e">
        <f t="shared" si="11"/>
        <v>#REF!</v>
      </c>
      <c r="I9" s="6" t="e">
        <f t="shared" si="2"/>
        <v>#REF!</v>
      </c>
      <c r="J9" s="1" t="e">
        <f t="shared" si="11"/>
        <v>#REF!</v>
      </c>
      <c r="K9" s="6" t="e">
        <f t="shared" si="3"/>
        <v>#REF!</v>
      </c>
      <c r="L9" s="1" t="e">
        <f t="shared" si="11"/>
        <v>#REF!</v>
      </c>
      <c r="M9" s="6" t="e">
        <f t="shared" si="4"/>
        <v>#REF!</v>
      </c>
      <c r="N9" s="1" t="e">
        <f t="shared" si="12"/>
        <v>#REF!</v>
      </c>
      <c r="O9" s="6" t="e">
        <f t="shared" si="5"/>
        <v>#REF!</v>
      </c>
      <c r="P9" s="1" t="e">
        <f t="shared" si="13"/>
        <v>#REF!</v>
      </c>
      <c r="Q9" s="6" t="e">
        <f t="shared" si="6"/>
        <v>#REF!</v>
      </c>
      <c r="R9" s="1" t="e">
        <f t="shared" si="14"/>
        <v>#REF!</v>
      </c>
      <c r="S9" s="6" t="e">
        <f t="shared" si="7"/>
        <v>#REF!</v>
      </c>
      <c r="U9">
        <v>7</v>
      </c>
      <c r="V9" s="7" t="e">
        <f t="shared" si="8"/>
        <v>#REF!</v>
      </c>
      <c r="W9" s="7" t="e">
        <f t="shared" si="8"/>
        <v>#REF!</v>
      </c>
      <c r="X9" s="7" t="e">
        <f t="shared" ref="X9:AK9" si="20">IF($U9&lt;=X$1,
IF($U9+X$1*W$2&lt;=$D$1,IF(COUNTIF($D$2:$D$202,$U9+X$1*W$2)&gt;0,VLOOKUP($U9+X$1*W$2,$D$2:$E$202,2,FALSE),""),
IF($U9+X$1*W$2&lt;=$F$1,IF(COUNTIF($F$2:$F$202,$U9+X$1*W$2)&gt;0,VLOOKUP($U9+X$1*W$2,$F$2:$G$202,2,FALSE),""),
IF($U9+X$1*W$2&lt;=$H$1,IF(COUNTIF($H$2:$H$202,$U9+X$1*W$2)&gt;0,VLOOKUP($U9+X$1*W$2,$H$2:$I$202,2,FALSE),""),
IF($U9+X$1*W$2&lt;=$J$1,IF(COUNTIF($J$2:$J$202,$U9+X$1*W$2)&gt;0,VLOOKUP($U9+X$1*W$2,$J$2:$K$202,2,FALSE),""),
IF($U9+X$1*W$2&lt;=$L$1,IF(COUNTIF($L$2:$L$202,$U9+X$1*W$2)&gt;0,VLOOKUP($U9+X$1*W$2,$L$2:$M$202,2,FALSE),""),
IF($U9+X$1*W$2&lt;=$N$1,IF(COUNTIF($N$2:$N$202,$U9+X$1*W$2)&gt;0,VLOOKUP($U9+X$1*W$2,$N$2:$O$202,2,FALSE),""),
IF($U9+X$1*W$2&lt;=$P$1,IF(COUNTIF($P$2:$P$202,$U9+X$1*W$2)&gt;0,VLOOKUP($U9+X$1*W$2,$P$2:$Q$202,2,FALSE),""),
IF($U9+X$1*W$2&lt;=$R$1,IF(COUNTIF($R$2:$R$202,$U9+X$1*W$2)&gt;0,VLOOKUP($U9+X$1*W$2,$R$2:$S$202,2,FALSE),""),"")
))))))),"")</f>
        <v>#REF!</v>
      </c>
      <c r="Y9" s="7" t="e">
        <f t="shared" si="20"/>
        <v>#REF!</v>
      </c>
      <c r="Z9" s="7" t="e">
        <f t="shared" si="20"/>
        <v>#REF!</v>
      </c>
      <c r="AA9" s="7" t="e">
        <f t="shared" si="20"/>
        <v>#REF!</v>
      </c>
      <c r="AB9" s="7" t="e">
        <f t="shared" si="20"/>
        <v>#REF!</v>
      </c>
      <c r="AC9" s="7" t="e">
        <f t="shared" si="20"/>
        <v>#REF!</v>
      </c>
      <c r="AD9" s="7" t="e">
        <f t="shared" si="20"/>
        <v>#REF!</v>
      </c>
      <c r="AE9" s="7" t="e">
        <f t="shared" si="20"/>
        <v>#REF!</v>
      </c>
      <c r="AF9" s="7" t="e">
        <f t="shared" si="20"/>
        <v>#REF!</v>
      </c>
      <c r="AG9" s="7" t="e">
        <f t="shared" si="20"/>
        <v>#REF!</v>
      </c>
      <c r="AH9" s="7" t="e">
        <f t="shared" si="20"/>
        <v>#REF!</v>
      </c>
      <c r="AI9" s="7" t="e">
        <f t="shared" si="20"/>
        <v>#REF!</v>
      </c>
      <c r="AJ9" s="7" t="e">
        <f t="shared" si="20"/>
        <v>#REF!</v>
      </c>
      <c r="AK9" s="7" t="e">
        <f t="shared" si="20"/>
        <v>#REF!</v>
      </c>
    </row>
    <row r="10" spans="1:37" x14ac:dyDescent="0.2">
      <c r="A10" t="str">
        <f>generale!A10</f>
        <v>Aics Olmi</v>
      </c>
      <c r="B10" s="3" t="e">
        <f>generale!#REF!</f>
        <v>#REF!</v>
      </c>
      <c r="D10" s="1" t="e">
        <f t="shared" si="10"/>
        <v>#REF!</v>
      </c>
      <c r="E10" s="6" t="e">
        <f t="shared" si="0"/>
        <v>#REF!</v>
      </c>
      <c r="F10" s="1" t="e">
        <f t="shared" si="11"/>
        <v>#REF!</v>
      </c>
      <c r="G10" s="6" t="e">
        <f t="shared" si="1"/>
        <v>#REF!</v>
      </c>
      <c r="H10" s="1" t="e">
        <f t="shared" si="11"/>
        <v>#REF!</v>
      </c>
      <c r="I10" s="6" t="e">
        <f t="shared" si="2"/>
        <v>#REF!</v>
      </c>
      <c r="J10" s="1" t="e">
        <f t="shared" si="11"/>
        <v>#REF!</v>
      </c>
      <c r="K10" s="6" t="e">
        <f t="shared" si="3"/>
        <v>#REF!</v>
      </c>
      <c r="L10" s="1" t="e">
        <f t="shared" si="11"/>
        <v>#REF!</v>
      </c>
      <c r="M10" s="6" t="e">
        <f t="shared" si="4"/>
        <v>#REF!</v>
      </c>
      <c r="N10" s="1" t="e">
        <f t="shared" si="12"/>
        <v>#REF!</v>
      </c>
      <c r="O10" s="6" t="e">
        <f t="shared" si="5"/>
        <v>#REF!</v>
      </c>
      <c r="P10" s="1" t="e">
        <f t="shared" si="13"/>
        <v>#REF!</v>
      </c>
      <c r="Q10" s="6" t="e">
        <f t="shared" si="6"/>
        <v>#REF!</v>
      </c>
      <c r="R10" s="1" t="e">
        <f t="shared" si="14"/>
        <v>#REF!</v>
      </c>
      <c r="S10" s="6" t="e">
        <f t="shared" si="7"/>
        <v>#REF!</v>
      </c>
      <c r="U10">
        <v>8</v>
      </c>
      <c r="V10" s="7" t="e">
        <f t="shared" si="8"/>
        <v>#REF!</v>
      </c>
      <c r="W10" s="7" t="e">
        <f t="shared" si="8"/>
        <v>#REF!</v>
      </c>
      <c r="X10" s="7" t="e">
        <f t="shared" ref="X10:AK10" si="21">IF($U10&lt;=X$1,
IF($U10+X$1*W$2&lt;=$D$1,IF(COUNTIF($D$2:$D$202,$U10+X$1*W$2)&gt;0,VLOOKUP($U10+X$1*W$2,$D$2:$E$202,2,FALSE),""),
IF($U10+X$1*W$2&lt;=$F$1,IF(COUNTIF($F$2:$F$202,$U10+X$1*W$2)&gt;0,VLOOKUP($U10+X$1*W$2,$F$2:$G$202,2,FALSE),""),
IF($U10+X$1*W$2&lt;=$H$1,IF(COUNTIF($H$2:$H$202,$U10+X$1*W$2)&gt;0,VLOOKUP($U10+X$1*W$2,$H$2:$I$202,2,FALSE),""),
IF($U10+X$1*W$2&lt;=$J$1,IF(COUNTIF($J$2:$J$202,$U10+X$1*W$2)&gt;0,VLOOKUP($U10+X$1*W$2,$J$2:$K$202,2,FALSE),""),
IF($U10+X$1*W$2&lt;=$L$1,IF(COUNTIF($L$2:$L$202,$U10+X$1*W$2)&gt;0,VLOOKUP($U10+X$1*W$2,$L$2:$M$202,2,FALSE),""),
IF($U10+X$1*W$2&lt;=$N$1,IF(COUNTIF($N$2:$N$202,$U10+X$1*W$2)&gt;0,VLOOKUP($U10+X$1*W$2,$N$2:$O$202,2,FALSE),""),
IF($U10+X$1*W$2&lt;=$P$1,IF(COUNTIF($P$2:$P$202,$U10+X$1*W$2)&gt;0,VLOOKUP($U10+X$1*W$2,$P$2:$Q$202,2,FALSE),""),
IF($U10+X$1*W$2&lt;=$R$1,IF(COUNTIF($R$2:$R$202,$U10+X$1*W$2)&gt;0,VLOOKUP($U10+X$1*W$2,$R$2:$S$202,2,FALSE),""),"")
))))))),"")</f>
        <v>#REF!</v>
      </c>
      <c r="Y10" s="7" t="e">
        <f t="shared" si="21"/>
        <v>#REF!</v>
      </c>
      <c r="Z10" s="7" t="e">
        <f t="shared" si="21"/>
        <v>#REF!</v>
      </c>
      <c r="AA10" s="7" t="e">
        <f t="shared" si="21"/>
        <v>#REF!</v>
      </c>
      <c r="AB10" s="7" t="e">
        <f t="shared" si="21"/>
        <v>#REF!</v>
      </c>
      <c r="AC10" s="7" t="e">
        <f t="shared" si="21"/>
        <v>#REF!</v>
      </c>
      <c r="AD10" s="7" t="e">
        <f t="shared" si="21"/>
        <v>#REF!</v>
      </c>
      <c r="AE10" s="7" t="e">
        <f t="shared" si="21"/>
        <v>#REF!</v>
      </c>
      <c r="AF10" s="7" t="e">
        <f t="shared" si="21"/>
        <v>#REF!</v>
      </c>
      <c r="AG10" s="7" t="e">
        <f t="shared" si="21"/>
        <v>#REF!</v>
      </c>
      <c r="AH10" s="7" t="e">
        <f t="shared" si="21"/>
        <v>#REF!</v>
      </c>
      <c r="AI10" s="7" t="e">
        <f t="shared" si="21"/>
        <v>#REF!</v>
      </c>
      <c r="AJ10" s="7" t="e">
        <f t="shared" si="21"/>
        <v>#REF!</v>
      </c>
      <c r="AK10" s="7" t="e">
        <f t="shared" si="21"/>
        <v>#REF!</v>
      </c>
    </row>
    <row r="11" spans="1:37" x14ac:dyDescent="0.2">
      <c r="A11" t="str">
        <f>generale!A11</f>
        <v>Alcione</v>
      </c>
      <c r="B11" s="3" t="e">
        <f>generale!#REF!</f>
        <v>#REF!</v>
      </c>
      <c r="D11" s="1" t="e">
        <f t="shared" si="10"/>
        <v>#REF!</v>
      </c>
      <c r="E11" s="6" t="e">
        <f t="shared" si="0"/>
        <v>#REF!</v>
      </c>
      <c r="F11" s="1" t="e">
        <f t="shared" si="11"/>
        <v>#REF!</v>
      </c>
      <c r="G11" s="6" t="e">
        <f t="shared" si="1"/>
        <v>#REF!</v>
      </c>
      <c r="H11" s="1" t="e">
        <f t="shared" si="11"/>
        <v>#REF!</v>
      </c>
      <c r="I11" s="6" t="e">
        <f t="shared" si="2"/>
        <v>#REF!</v>
      </c>
      <c r="J11" s="1" t="e">
        <f t="shared" si="11"/>
        <v>#REF!</v>
      </c>
      <c r="K11" s="6" t="e">
        <f t="shared" si="3"/>
        <v>#REF!</v>
      </c>
      <c r="L11" s="1" t="e">
        <f t="shared" si="11"/>
        <v>#REF!</v>
      </c>
      <c r="M11" s="6" t="e">
        <f t="shared" si="4"/>
        <v>#REF!</v>
      </c>
      <c r="N11" s="1" t="e">
        <f t="shared" si="12"/>
        <v>#REF!</v>
      </c>
      <c r="O11" s="6" t="e">
        <f t="shared" si="5"/>
        <v>#REF!</v>
      </c>
      <c r="P11" s="1" t="e">
        <f t="shared" si="13"/>
        <v>#REF!</v>
      </c>
      <c r="Q11" s="6" t="e">
        <f t="shared" si="6"/>
        <v>#REF!</v>
      </c>
      <c r="R11" s="1" t="e">
        <f t="shared" si="14"/>
        <v>#REF!</v>
      </c>
      <c r="S11" s="6" t="e">
        <f t="shared" si="7"/>
        <v>#REF!</v>
      </c>
      <c r="U11">
        <v>9</v>
      </c>
      <c r="V11" s="7" t="e">
        <f t="shared" si="8"/>
        <v>#REF!</v>
      </c>
      <c r="W11" s="7" t="e">
        <f t="shared" si="8"/>
        <v>#REF!</v>
      </c>
      <c r="X11" s="7" t="e">
        <f t="shared" ref="X11:AK11" si="22">IF($U11&lt;=X$1,
IF($U11+X$1*W$2&lt;=$D$1,IF(COUNTIF($D$2:$D$202,$U11+X$1*W$2)&gt;0,VLOOKUP($U11+X$1*W$2,$D$2:$E$202,2,FALSE),""),
IF($U11+X$1*W$2&lt;=$F$1,IF(COUNTIF($F$2:$F$202,$U11+X$1*W$2)&gt;0,VLOOKUP($U11+X$1*W$2,$F$2:$G$202,2,FALSE),""),
IF($U11+X$1*W$2&lt;=$H$1,IF(COUNTIF($H$2:$H$202,$U11+X$1*W$2)&gt;0,VLOOKUP($U11+X$1*W$2,$H$2:$I$202,2,FALSE),""),
IF($U11+X$1*W$2&lt;=$J$1,IF(COUNTIF($J$2:$J$202,$U11+X$1*W$2)&gt;0,VLOOKUP($U11+X$1*W$2,$J$2:$K$202,2,FALSE),""),
IF($U11+X$1*W$2&lt;=$L$1,IF(COUNTIF($L$2:$L$202,$U11+X$1*W$2)&gt;0,VLOOKUP($U11+X$1*W$2,$L$2:$M$202,2,FALSE),""),
IF($U11+X$1*W$2&lt;=$N$1,IF(COUNTIF($N$2:$N$202,$U11+X$1*W$2)&gt;0,VLOOKUP($U11+X$1*W$2,$N$2:$O$202,2,FALSE),""),
IF($U11+X$1*W$2&lt;=$P$1,IF(COUNTIF($P$2:$P$202,$U11+X$1*W$2)&gt;0,VLOOKUP($U11+X$1*W$2,$P$2:$Q$202,2,FALSE),""),
IF($U11+X$1*W$2&lt;=$R$1,IF(COUNTIF($R$2:$R$202,$U11+X$1*W$2)&gt;0,VLOOKUP($U11+X$1*W$2,$R$2:$S$202,2,FALSE),""),"")
))))))),"")</f>
        <v>#REF!</v>
      </c>
      <c r="Y11" s="7" t="e">
        <f t="shared" si="22"/>
        <v>#REF!</v>
      </c>
      <c r="Z11" s="7" t="e">
        <f t="shared" si="22"/>
        <v>#REF!</v>
      </c>
      <c r="AA11" s="7" t="e">
        <f t="shared" si="22"/>
        <v>#REF!</v>
      </c>
      <c r="AB11" s="7" t="e">
        <f t="shared" si="22"/>
        <v>#REF!</v>
      </c>
      <c r="AC11" s="7" t="e">
        <f t="shared" si="22"/>
        <v>#REF!</v>
      </c>
      <c r="AD11" s="7" t="e">
        <f t="shared" si="22"/>
        <v>#REF!</v>
      </c>
      <c r="AE11" s="7" t="e">
        <f t="shared" si="22"/>
        <v>#REF!</v>
      </c>
      <c r="AF11" s="7" t="e">
        <f t="shared" si="22"/>
        <v>#REF!</v>
      </c>
      <c r="AG11" s="7" t="e">
        <f t="shared" si="22"/>
        <v>#REF!</v>
      </c>
      <c r="AH11" s="7" t="e">
        <f t="shared" si="22"/>
        <v>#REF!</v>
      </c>
      <c r="AI11" s="7" t="e">
        <f t="shared" si="22"/>
        <v>#REF!</v>
      </c>
      <c r="AJ11" s="7" t="e">
        <f t="shared" si="22"/>
        <v>#REF!</v>
      </c>
      <c r="AK11" s="7" t="e">
        <f t="shared" si="22"/>
        <v>#REF!</v>
      </c>
    </row>
    <row r="12" spans="1:37" x14ac:dyDescent="0.2">
      <c r="A12" t="str">
        <f>generale!A12</f>
        <v xml:space="preserve">Aldini </v>
      </c>
      <c r="B12" s="3" t="e">
        <f>generale!#REF!</f>
        <v>#REF!</v>
      </c>
      <c r="D12" s="1" t="e">
        <f t="shared" si="10"/>
        <v>#REF!</v>
      </c>
      <c r="E12" s="6" t="e">
        <f t="shared" si="0"/>
        <v>#REF!</v>
      </c>
      <c r="F12" s="1" t="e">
        <f t="shared" si="11"/>
        <v>#REF!</v>
      </c>
      <c r="G12" s="6" t="e">
        <f t="shared" si="1"/>
        <v>#REF!</v>
      </c>
      <c r="H12" s="1" t="e">
        <f t="shared" si="11"/>
        <v>#REF!</v>
      </c>
      <c r="I12" s="6" t="e">
        <f t="shared" si="2"/>
        <v>#REF!</v>
      </c>
      <c r="J12" s="1" t="e">
        <f t="shared" si="11"/>
        <v>#REF!</v>
      </c>
      <c r="K12" s="6" t="e">
        <f t="shared" si="3"/>
        <v>#REF!</v>
      </c>
      <c r="L12" s="1" t="e">
        <f t="shared" si="11"/>
        <v>#REF!</v>
      </c>
      <c r="M12" s="6" t="e">
        <f t="shared" si="4"/>
        <v>#REF!</v>
      </c>
      <c r="N12" s="1" t="e">
        <f t="shared" si="12"/>
        <v>#REF!</v>
      </c>
      <c r="O12" s="6" t="e">
        <f t="shared" si="5"/>
        <v>#REF!</v>
      </c>
      <c r="P12" s="1" t="e">
        <f t="shared" si="13"/>
        <v>#REF!</v>
      </c>
      <c r="Q12" s="6" t="e">
        <f t="shared" si="6"/>
        <v>#REF!</v>
      </c>
      <c r="R12" s="1" t="e">
        <f t="shared" si="14"/>
        <v>#REF!</v>
      </c>
      <c r="S12" s="6" t="e">
        <f t="shared" si="7"/>
        <v>#REF!</v>
      </c>
      <c r="U12">
        <v>10</v>
      </c>
      <c r="V12" s="7" t="e">
        <f t="shared" si="8"/>
        <v>#REF!</v>
      </c>
      <c r="W12" s="7" t="e">
        <f t="shared" si="8"/>
        <v>#REF!</v>
      </c>
      <c r="X12" s="7" t="e">
        <f t="shared" ref="X12:AK12" si="23">IF($U12&lt;=X$1,
IF($U12+X$1*W$2&lt;=$D$1,IF(COUNTIF($D$2:$D$202,$U12+X$1*W$2)&gt;0,VLOOKUP($U12+X$1*W$2,$D$2:$E$202,2,FALSE),""),
IF($U12+X$1*W$2&lt;=$F$1,IF(COUNTIF($F$2:$F$202,$U12+X$1*W$2)&gt;0,VLOOKUP($U12+X$1*W$2,$F$2:$G$202,2,FALSE),""),
IF($U12+X$1*W$2&lt;=$H$1,IF(COUNTIF($H$2:$H$202,$U12+X$1*W$2)&gt;0,VLOOKUP($U12+X$1*W$2,$H$2:$I$202,2,FALSE),""),
IF($U12+X$1*W$2&lt;=$J$1,IF(COUNTIF($J$2:$J$202,$U12+X$1*W$2)&gt;0,VLOOKUP($U12+X$1*W$2,$J$2:$K$202,2,FALSE),""),
IF($U12+X$1*W$2&lt;=$L$1,IF(COUNTIF($L$2:$L$202,$U12+X$1*W$2)&gt;0,VLOOKUP($U12+X$1*W$2,$L$2:$M$202,2,FALSE),""),
IF($U12+X$1*W$2&lt;=$N$1,IF(COUNTIF($N$2:$N$202,$U12+X$1*W$2)&gt;0,VLOOKUP($U12+X$1*W$2,$N$2:$O$202,2,FALSE),""),
IF($U12+X$1*W$2&lt;=$P$1,IF(COUNTIF($P$2:$P$202,$U12+X$1*W$2)&gt;0,VLOOKUP($U12+X$1*W$2,$P$2:$Q$202,2,FALSE),""),
IF($U12+X$1*W$2&lt;=$R$1,IF(COUNTIF($R$2:$R$202,$U12+X$1*W$2)&gt;0,VLOOKUP($U12+X$1*W$2,$R$2:$S$202,2,FALSE),""),"")
))))))),"")</f>
        <v>#REF!</v>
      </c>
      <c r="Y12" s="7" t="e">
        <f t="shared" si="23"/>
        <v>#REF!</v>
      </c>
      <c r="Z12" s="7" t="e">
        <f t="shared" si="23"/>
        <v>#REF!</v>
      </c>
      <c r="AA12" s="7" t="e">
        <f t="shared" si="23"/>
        <v>#REF!</v>
      </c>
      <c r="AB12" s="7" t="e">
        <f t="shared" si="23"/>
        <v>#REF!</v>
      </c>
      <c r="AC12" s="7" t="e">
        <f t="shared" si="23"/>
        <v>#REF!</v>
      </c>
      <c r="AD12" s="7" t="e">
        <f t="shared" si="23"/>
        <v>#REF!</v>
      </c>
      <c r="AE12" s="7" t="e">
        <f t="shared" si="23"/>
        <v>#REF!</v>
      </c>
      <c r="AF12" s="7" t="e">
        <f t="shared" si="23"/>
        <v>#REF!</v>
      </c>
      <c r="AG12" s="7" t="e">
        <f t="shared" si="23"/>
        <v>#REF!</v>
      </c>
      <c r="AH12" s="7" t="e">
        <f t="shared" si="23"/>
        <v>#REF!</v>
      </c>
      <c r="AI12" s="7" t="e">
        <f t="shared" si="23"/>
        <v>#REF!</v>
      </c>
      <c r="AJ12" s="7" t="e">
        <f t="shared" si="23"/>
        <v>#REF!</v>
      </c>
      <c r="AK12" s="7" t="e">
        <f t="shared" si="23"/>
        <v>#REF!</v>
      </c>
    </row>
    <row r="13" spans="1:37" x14ac:dyDescent="0.2">
      <c r="A13" t="str">
        <f>generale!A13</f>
        <v>Arca</v>
      </c>
      <c r="B13" s="3" t="e">
        <f>generale!#REF!</f>
        <v>#REF!</v>
      </c>
      <c r="D13" s="1" t="e">
        <f t="shared" si="10"/>
        <v>#REF!</v>
      </c>
      <c r="E13" s="6" t="e">
        <f t="shared" si="0"/>
        <v>#REF!</v>
      </c>
      <c r="F13" s="1" t="e">
        <f t="shared" si="11"/>
        <v>#REF!</v>
      </c>
      <c r="G13" s="6" t="e">
        <f t="shared" si="1"/>
        <v>#REF!</v>
      </c>
      <c r="H13" s="1" t="e">
        <f t="shared" si="11"/>
        <v>#REF!</v>
      </c>
      <c r="I13" s="6" t="e">
        <f t="shared" si="2"/>
        <v>#REF!</v>
      </c>
      <c r="J13" s="1" t="e">
        <f t="shared" si="11"/>
        <v>#REF!</v>
      </c>
      <c r="K13" s="6" t="e">
        <f t="shared" si="3"/>
        <v>#REF!</v>
      </c>
      <c r="L13" s="1" t="e">
        <f t="shared" si="11"/>
        <v>#REF!</v>
      </c>
      <c r="M13" s="6" t="e">
        <f t="shared" si="4"/>
        <v>#REF!</v>
      </c>
      <c r="N13" s="1" t="e">
        <f t="shared" si="12"/>
        <v>#REF!</v>
      </c>
      <c r="O13" s="6" t="e">
        <f t="shared" si="5"/>
        <v>#REF!</v>
      </c>
      <c r="P13" s="1" t="e">
        <f t="shared" si="13"/>
        <v>#REF!</v>
      </c>
      <c r="Q13" s="6" t="e">
        <f t="shared" si="6"/>
        <v>#REF!</v>
      </c>
      <c r="R13" s="1" t="e">
        <f t="shared" si="14"/>
        <v>#REF!</v>
      </c>
      <c r="S13" s="6" t="e">
        <f t="shared" si="7"/>
        <v>#REF!</v>
      </c>
      <c r="U13">
        <v>11</v>
      </c>
      <c r="V13" s="7" t="e">
        <f t="shared" si="8"/>
        <v>#REF!</v>
      </c>
      <c r="W13" s="7" t="e">
        <f t="shared" si="8"/>
        <v>#REF!</v>
      </c>
      <c r="X13" s="7" t="e">
        <f t="shared" ref="X13:AK13" si="24">IF($U13&lt;=X$1,
IF($U13+X$1*W$2&lt;=$D$1,IF(COUNTIF($D$2:$D$202,$U13+X$1*W$2)&gt;0,VLOOKUP($U13+X$1*W$2,$D$2:$E$202,2,FALSE),""),
IF($U13+X$1*W$2&lt;=$F$1,IF(COUNTIF($F$2:$F$202,$U13+X$1*W$2)&gt;0,VLOOKUP($U13+X$1*W$2,$F$2:$G$202,2,FALSE),""),
IF($U13+X$1*W$2&lt;=$H$1,IF(COUNTIF($H$2:$H$202,$U13+X$1*W$2)&gt;0,VLOOKUP($U13+X$1*W$2,$H$2:$I$202,2,FALSE),""),
IF($U13+X$1*W$2&lt;=$J$1,IF(COUNTIF($J$2:$J$202,$U13+X$1*W$2)&gt;0,VLOOKUP($U13+X$1*W$2,$J$2:$K$202,2,FALSE),""),
IF($U13+X$1*W$2&lt;=$L$1,IF(COUNTIF($L$2:$L$202,$U13+X$1*W$2)&gt;0,VLOOKUP($U13+X$1*W$2,$L$2:$M$202,2,FALSE),""),
IF($U13+X$1*W$2&lt;=$N$1,IF(COUNTIF($N$2:$N$202,$U13+X$1*W$2)&gt;0,VLOOKUP($U13+X$1*W$2,$N$2:$O$202,2,FALSE),""),
IF($U13+X$1*W$2&lt;=$P$1,IF(COUNTIF($P$2:$P$202,$U13+X$1*W$2)&gt;0,VLOOKUP($U13+X$1*W$2,$P$2:$Q$202,2,FALSE),""),
IF($U13+X$1*W$2&lt;=$R$1,IF(COUNTIF($R$2:$R$202,$U13+X$1*W$2)&gt;0,VLOOKUP($U13+X$1*W$2,$R$2:$S$202,2,FALSE),""),"")
))))))),"")</f>
        <v>#REF!</v>
      </c>
      <c r="Y13" s="7" t="e">
        <f t="shared" si="24"/>
        <v>#REF!</v>
      </c>
      <c r="Z13" s="7" t="e">
        <f t="shared" si="24"/>
        <v>#REF!</v>
      </c>
      <c r="AA13" s="7" t="e">
        <f t="shared" si="24"/>
        <v>#REF!</v>
      </c>
      <c r="AB13" s="7" t="e">
        <f t="shared" si="24"/>
        <v>#REF!</v>
      </c>
      <c r="AC13" s="7" t="e">
        <f t="shared" si="24"/>
        <v>#REF!</v>
      </c>
      <c r="AD13" s="7" t="e">
        <f t="shared" si="24"/>
        <v>#REF!</v>
      </c>
      <c r="AE13" s="7" t="e">
        <f t="shared" si="24"/>
        <v>#REF!</v>
      </c>
      <c r="AF13" s="7" t="e">
        <f t="shared" si="24"/>
        <v>#REF!</v>
      </c>
      <c r="AG13" s="7" t="e">
        <f t="shared" si="24"/>
        <v>#REF!</v>
      </c>
      <c r="AH13" s="7" t="e">
        <f t="shared" si="24"/>
        <v>#REF!</v>
      </c>
      <c r="AI13" s="7" t="e">
        <f t="shared" si="24"/>
        <v>#REF!</v>
      </c>
      <c r="AJ13" s="7" t="e">
        <f t="shared" si="24"/>
        <v>#REF!</v>
      </c>
      <c r="AK13" s="7" t="e">
        <f t="shared" si="24"/>
        <v>#REF!</v>
      </c>
    </row>
    <row r="14" spans="1:37" x14ac:dyDescent="0.2">
      <c r="A14">
        <f>generale!A14</f>
        <v>0</v>
      </c>
      <c r="B14" s="3" t="e">
        <f>generale!#REF!</f>
        <v>#REF!</v>
      </c>
      <c r="D14" s="1" t="e">
        <f t="shared" si="10"/>
        <v>#REF!</v>
      </c>
      <c r="E14" s="6" t="e">
        <f t="shared" si="0"/>
        <v>#REF!</v>
      </c>
      <c r="F14" s="1" t="e">
        <f t="shared" si="11"/>
        <v>#REF!</v>
      </c>
      <c r="G14" s="6" t="e">
        <f t="shared" si="1"/>
        <v>#REF!</v>
      </c>
      <c r="H14" s="1" t="e">
        <f t="shared" si="11"/>
        <v>#REF!</v>
      </c>
      <c r="I14" s="6" t="e">
        <f t="shared" si="2"/>
        <v>#REF!</v>
      </c>
      <c r="J14" s="1" t="e">
        <f t="shared" si="11"/>
        <v>#REF!</v>
      </c>
      <c r="K14" s="6" t="e">
        <f t="shared" si="3"/>
        <v>#REF!</v>
      </c>
      <c r="L14" s="1" t="e">
        <f t="shared" si="11"/>
        <v>#REF!</v>
      </c>
      <c r="M14" s="6" t="e">
        <f t="shared" si="4"/>
        <v>#REF!</v>
      </c>
      <c r="N14" s="1" t="e">
        <f t="shared" si="12"/>
        <v>#REF!</v>
      </c>
      <c r="O14" s="6" t="e">
        <f t="shared" si="5"/>
        <v>#REF!</v>
      </c>
      <c r="P14" s="1" t="e">
        <f t="shared" si="13"/>
        <v>#REF!</v>
      </c>
      <c r="Q14" s="6" t="e">
        <f t="shared" si="6"/>
        <v>#REF!</v>
      </c>
      <c r="R14" s="1" t="e">
        <f t="shared" si="14"/>
        <v>#REF!</v>
      </c>
      <c r="S14" s="6" t="e">
        <f t="shared" si="7"/>
        <v>#REF!</v>
      </c>
      <c r="U14">
        <v>12</v>
      </c>
      <c r="V14" s="7" t="e">
        <f t="shared" si="8"/>
        <v>#REF!</v>
      </c>
      <c r="W14" s="7" t="e">
        <f t="shared" si="8"/>
        <v>#REF!</v>
      </c>
      <c r="X14" s="7" t="e">
        <f t="shared" ref="X14:AK14" si="25">IF($U14&lt;=X$1,
IF($U14+X$1*W$2&lt;=$D$1,IF(COUNTIF($D$2:$D$202,$U14+X$1*W$2)&gt;0,VLOOKUP($U14+X$1*W$2,$D$2:$E$202,2,FALSE),""),
IF($U14+X$1*W$2&lt;=$F$1,IF(COUNTIF($F$2:$F$202,$U14+X$1*W$2)&gt;0,VLOOKUP($U14+X$1*W$2,$F$2:$G$202,2,FALSE),""),
IF($U14+X$1*W$2&lt;=$H$1,IF(COUNTIF($H$2:$H$202,$U14+X$1*W$2)&gt;0,VLOOKUP($U14+X$1*W$2,$H$2:$I$202,2,FALSE),""),
IF($U14+X$1*W$2&lt;=$J$1,IF(COUNTIF($J$2:$J$202,$U14+X$1*W$2)&gt;0,VLOOKUP($U14+X$1*W$2,$J$2:$K$202,2,FALSE),""),
IF($U14+X$1*W$2&lt;=$L$1,IF(COUNTIF($L$2:$L$202,$U14+X$1*W$2)&gt;0,VLOOKUP($U14+X$1*W$2,$L$2:$M$202,2,FALSE),""),
IF($U14+X$1*W$2&lt;=$N$1,IF(COUNTIF($N$2:$N$202,$U14+X$1*W$2)&gt;0,VLOOKUP($U14+X$1*W$2,$N$2:$O$202,2,FALSE),""),
IF($U14+X$1*W$2&lt;=$P$1,IF(COUNTIF($P$2:$P$202,$U14+X$1*W$2)&gt;0,VLOOKUP($U14+X$1*W$2,$P$2:$Q$202,2,FALSE),""),
IF($U14+X$1*W$2&lt;=$R$1,IF(COUNTIF($R$2:$R$202,$U14+X$1*W$2)&gt;0,VLOOKUP($U14+X$1*W$2,$R$2:$S$202,2,FALSE),""),"")
))))))),"")</f>
        <v>#REF!</v>
      </c>
      <c r="Y14" s="7" t="e">
        <f t="shared" si="25"/>
        <v>#REF!</v>
      </c>
      <c r="Z14" s="7" t="e">
        <f t="shared" si="25"/>
        <v>#REF!</v>
      </c>
      <c r="AA14" s="7" t="e">
        <f t="shared" si="25"/>
        <v>#REF!</v>
      </c>
      <c r="AB14" s="7" t="e">
        <f t="shared" si="25"/>
        <v>#REF!</v>
      </c>
      <c r="AC14" s="7" t="e">
        <f t="shared" si="25"/>
        <v>#REF!</v>
      </c>
      <c r="AD14" s="7" t="e">
        <f t="shared" si="25"/>
        <v>#REF!</v>
      </c>
      <c r="AE14" s="7" t="e">
        <f t="shared" si="25"/>
        <v>#REF!</v>
      </c>
      <c r="AF14" s="7" t="e">
        <f t="shared" si="25"/>
        <v>#REF!</v>
      </c>
      <c r="AG14" s="7" t="e">
        <f t="shared" si="25"/>
        <v>#REF!</v>
      </c>
      <c r="AH14" s="7" t="e">
        <f t="shared" si="25"/>
        <v>#REF!</v>
      </c>
      <c r="AI14" s="7" t="e">
        <f t="shared" si="25"/>
        <v>#REF!</v>
      </c>
      <c r="AJ14" s="7" t="e">
        <f t="shared" si="25"/>
        <v>#REF!</v>
      </c>
      <c r="AK14" s="7" t="e">
        <f t="shared" si="25"/>
        <v>#REF!</v>
      </c>
    </row>
    <row r="15" spans="1:37" x14ac:dyDescent="0.2">
      <c r="A15">
        <f>generale!A15</f>
        <v>0</v>
      </c>
      <c r="B15" s="3" t="e">
        <f>generale!#REF!</f>
        <v>#REF!</v>
      </c>
      <c r="D15" s="1" t="e">
        <f t="shared" si="10"/>
        <v>#REF!</v>
      </c>
      <c r="E15" s="6" t="e">
        <f t="shared" si="0"/>
        <v>#REF!</v>
      </c>
      <c r="F15" s="1" t="e">
        <f t="shared" si="11"/>
        <v>#REF!</v>
      </c>
      <c r="G15" s="6" t="e">
        <f t="shared" si="1"/>
        <v>#REF!</v>
      </c>
      <c r="H15" s="1" t="e">
        <f t="shared" si="11"/>
        <v>#REF!</v>
      </c>
      <c r="I15" s="6" t="e">
        <f t="shared" si="2"/>
        <v>#REF!</v>
      </c>
      <c r="J15" s="1" t="e">
        <f t="shared" si="11"/>
        <v>#REF!</v>
      </c>
      <c r="K15" s="6" t="e">
        <f t="shared" si="3"/>
        <v>#REF!</v>
      </c>
      <c r="L15" s="1" t="e">
        <f t="shared" si="11"/>
        <v>#REF!</v>
      </c>
      <c r="M15" s="6" t="e">
        <f t="shared" si="4"/>
        <v>#REF!</v>
      </c>
      <c r="N15" s="1" t="e">
        <f t="shared" si="12"/>
        <v>#REF!</v>
      </c>
      <c r="O15" s="6" t="e">
        <f t="shared" si="5"/>
        <v>#REF!</v>
      </c>
      <c r="P15" s="1" t="e">
        <f t="shared" si="13"/>
        <v>#REF!</v>
      </c>
      <c r="Q15" s="6" t="e">
        <f t="shared" si="6"/>
        <v>#REF!</v>
      </c>
      <c r="R15" s="1" t="e">
        <f t="shared" si="14"/>
        <v>#REF!</v>
      </c>
      <c r="S15" s="6" t="e">
        <f t="shared" si="7"/>
        <v>#REF!</v>
      </c>
      <c r="U15">
        <v>13</v>
      </c>
      <c r="V15" s="7" t="e">
        <f t="shared" si="8"/>
        <v>#REF!</v>
      </c>
      <c r="W15" s="7" t="e">
        <f t="shared" si="8"/>
        <v>#REF!</v>
      </c>
      <c r="X15" s="7" t="e">
        <f t="shared" ref="X15:AK15" si="26">IF($U15&lt;=X$1,
IF($U15+X$1*W$2&lt;=$D$1,IF(COUNTIF($D$2:$D$202,$U15+X$1*W$2)&gt;0,VLOOKUP($U15+X$1*W$2,$D$2:$E$202,2,FALSE),""),
IF($U15+X$1*W$2&lt;=$F$1,IF(COUNTIF($F$2:$F$202,$U15+X$1*W$2)&gt;0,VLOOKUP($U15+X$1*W$2,$F$2:$G$202,2,FALSE),""),
IF($U15+X$1*W$2&lt;=$H$1,IF(COUNTIF($H$2:$H$202,$U15+X$1*W$2)&gt;0,VLOOKUP($U15+X$1*W$2,$H$2:$I$202,2,FALSE),""),
IF($U15+X$1*W$2&lt;=$J$1,IF(COUNTIF($J$2:$J$202,$U15+X$1*W$2)&gt;0,VLOOKUP($U15+X$1*W$2,$J$2:$K$202,2,FALSE),""),
IF($U15+X$1*W$2&lt;=$L$1,IF(COUNTIF($L$2:$L$202,$U15+X$1*W$2)&gt;0,VLOOKUP($U15+X$1*W$2,$L$2:$M$202,2,FALSE),""),
IF($U15+X$1*W$2&lt;=$N$1,IF(COUNTIF($N$2:$N$202,$U15+X$1*W$2)&gt;0,VLOOKUP($U15+X$1*W$2,$N$2:$O$202,2,FALSE),""),
IF($U15+X$1*W$2&lt;=$P$1,IF(COUNTIF($P$2:$P$202,$U15+X$1*W$2)&gt;0,VLOOKUP($U15+X$1*W$2,$P$2:$Q$202,2,FALSE),""),
IF($U15+X$1*W$2&lt;=$R$1,IF(COUNTIF($R$2:$R$202,$U15+X$1*W$2)&gt;0,VLOOKUP($U15+X$1*W$2,$R$2:$S$202,2,FALSE),""),"")
))))))),"")</f>
        <v>#REF!</v>
      </c>
      <c r="Y15" s="7" t="e">
        <f t="shared" si="26"/>
        <v>#REF!</v>
      </c>
      <c r="Z15" s="7" t="e">
        <f t="shared" si="26"/>
        <v>#REF!</v>
      </c>
      <c r="AA15" s="7" t="e">
        <f t="shared" si="26"/>
        <v>#REF!</v>
      </c>
      <c r="AB15" s="7" t="e">
        <f t="shared" si="26"/>
        <v>#REF!</v>
      </c>
      <c r="AC15" s="7" t="e">
        <f t="shared" si="26"/>
        <v>#REF!</v>
      </c>
      <c r="AD15" s="7" t="e">
        <f t="shared" si="26"/>
        <v>#REF!</v>
      </c>
      <c r="AE15" s="7" t="e">
        <f t="shared" si="26"/>
        <v>#REF!</v>
      </c>
      <c r="AF15" s="7" t="e">
        <f t="shared" si="26"/>
        <v>#REF!</v>
      </c>
      <c r="AG15" s="7" t="e">
        <f t="shared" si="26"/>
        <v>#REF!</v>
      </c>
      <c r="AH15" s="7" t="e">
        <f t="shared" si="26"/>
        <v>#REF!</v>
      </c>
      <c r="AI15" s="7" t="e">
        <f t="shared" si="26"/>
        <v>#REF!</v>
      </c>
      <c r="AJ15" s="7" t="e">
        <f t="shared" si="26"/>
        <v>#REF!</v>
      </c>
      <c r="AK15" s="7" t="e">
        <f t="shared" si="26"/>
        <v>#REF!</v>
      </c>
    </row>
    <row r="16" spans="1:37" x14ac:dyDescent="0.2">
      <c r="A16" t="str">
        <f>generale!A16</f>
        <v>Ardor Bollate</v>
      </c>
      <c r="B16" s="3" t="e">
        <f>generale!#REF!</f>
        <v>#REF!</v>
      </c>
      <c r="D16" s="1" t="e">
        <f t="shared" si="10"/>
        <v>#REF!</v>
      </c>
      <c r="E16" s="6" t="e">
        <f t="shared" si="0"/>
        <v>#REF!</v>
      </c>
      <c r="F16" s="1" t="e">
        <f t="shared" si="11"/>
        <v>#REF!</v>
      </c>
      <c r="G16" s="6" t="e">
        <f t="shared" si="1"/>
        <v>#REF!</v>
      </c>
      <c r="H16" s="1" t="e">
        <f t="shared" si="11"/>
        <v>#REF!</v>
      </c>
      <c r="I16" s="6" t="e">
        <f t="shared" si="2"/>
        <v>#REF!</v>
      </c>
      <c r="J16" s="1" t="e">
        <f t="shared" si="11"/>
        <v>#REF!</v>
      </c>
      <c r="K16" s="6" t="e">
        <f t="shared" si="3"/>
        <v>#REF!</v>
      </c>
      <c r="L16" s="1" t="e">
        <f t="shared" si="11"/>
        <v>#REF!</v>
      </c>
      <c r="M16" s="6" t="e">
        <f t="shared" si="4"/>
        <v>#REF!</v>
      </c>
      <c r="N16" s="1" t="e">
        <f t="shared" si="12"/>
        <v>#REF!</v>
      </c>
      <c r="O16" s="6" t="e">
        <f t="shared" si="5"/>
        <v>#REF!</v>
      </c>
      <c r="P16" s="1" t="e">
        <f t="shared" si="13"/>
        <v>#REF!</v>
      </c>
      <c r="Q16" s="6" t="e">
        <f t="shared" si="6"/>
        <v>#REF!</v>
      </c>
      <c r="R16" s="1" t="e">
        <f t="shared" si="14"/>
        <v>#REF!</v>
      </c>
      <c r="S16" s="6" t="e">
        <f t="shared" si="7"/>
        <v>#REF!</v>
      </c>
      <c r="U16">
        <v>14</v>
      </c>
      <c r="V16" s="7" t="e">
        <f t="shared" ref="V16:W18" si="27">IF($U16&lt;=V$1,
IF($U16+V$1*U$2&lt;=$D$1,IF(COUNTIF($D$2:$D$202,$U16+V$1*U$2)&gt;0,VLOOKUP($U16+V$1*U$2,$D$2:$E$202,2,FALSE),""),
IF($U16+V$1*U$2&lt;=$F$1,IF(COUNTIF($F$2:$F$202,$U16+V$1*U$2)&gt;0,VLOOKUP($U16+V$1*U$2,$F$2:$G$202,2,FALSE),""),
IF($U16+V$1*U$2&lt;=$H$1,IF(COUNTIF($H$2:$H$202,$U16+V$1*U$2)&gt;0,VLOOKUP($U16+V$1*U$2,$H$2:$I$202,2,FALSE),""),
IF($U16+V$1*U$2&lt;=$J$1,IF(COUNTIF($J$2:$J$202,$U16+V$1*U$2)&gt;0,VLOOKUP($U16+V$1*U$2,$J$2:$K$202,2,FALSE),""),
IF($U16+V$1*U$2&lt;=$L$1,IF(COUNTIF($L$2:$L$202,$U16+V$1*U$2)&gt;0,VLOOKUP($U16+V$1*U$2,$L$2:$M$202,2,FALSE),""),
IF($U16+V$1*U$2&lt;=$N$1,IF(COUNTIF($N$2:$N$202,$U16+V$1*U$2)&gt;0,VLOOKUP($U16+V$1*U$2,$N$2:$O$202,2,FALSE),""),
IF($U16+V$1*U$2&lt;=$P$1,IF(COUNTIF($P$2:$P$202,$U16+V$1*U$2)&gt;0,VLOOKUP($U16+V$1*U$2,$P$2:$Q$202,2,FALSE),""),
IF($U16+V$1*U$2&lt;=$R$1,IF(COUNTIF($R$2:$R$202,$U16+V$1*U$2)&gt;0,VLOOKUP($U16+V$1*U$2,$R$2:$S$202,2,FALSE),""),"")
))))))),"")</f>
        <v>#REF!</v>
      </c>
      <c r="W16" s="7" t="e">
        <f t="shared" si="27"/>
        <v>#REF!</v>
      </c>
      <c r="X16" s="7" t="e">
        <f t="shared" ref="X16:AK16" si="28">IF($U16&lt;=X$1,
IF($U16+X$1*W$2&lt;=$D$1,IF(COUNTIF($D$2:$D$202,$U16+X$1*W$2)&gt;0,VLOOKUP($U16+X$1*W$2,$D$2:$E$202,2,FALSE),""),
IF($U16+X$1*W$2&lt;=$F$1,IF(COUNTIF($F$2:$F$202,$U16+X$1*W$2)&gt;0,VLOOKUP($U16+X$1*W$2,$F$2:$G$202,2,FALSE),""),
IF($U16+X$1*W$2&lt;=$H$1,IF(COUNTIF($H$2:$H$202,$U16+X$1*W$2)&gt;0,VLOOKUP($U16+X$1*W$2,$H$2:$I$202,2,FALSE),""),
IF($U16+X$1*W$2&lt;=$J$1,IF(COUNTIF($J$2:$J$202,$U16+X$1*W$2)&gt;0,VLOOKUP($U16+X$1*W$2,$J$2:$K$202,2,FALSE),""),
IF($U16+X$1*W$2&lt;=$L$1,IF(COUNTIF($L$2:$L$202,$U16+X$1*W$2)&gt;0,VLOOKUP($U16+X$1*W$2,$L$2:$M$202,2,FALSE),""),
IF($U16+X$1*W$2&lt;=$N$1,IF(COUNTIF($N$2:$N$202,$U16+X$1*W$2)&gt;0,VLOOKUP($U16+X$1*W$2,$N$2:$O$202,2,FALSE),""),
IF($U16+X$1*W$2&lt;=$P$1,IF(COUNTIF($P$2:$P$202,$U16+X$1*W$2)&gt;0,VLOOKUP($U16+X$1*W$2,$P$2:$Q$202,2,FALSE),""),
IF($U16+X$1*W$2&lt;=$R$1,IF(COUNTIF($R$2:$R$202,$U16+X$1*W$2)&gt;0,VLOOKUP($U16+X$1*W$2,$R$2:$S$202,2,FALSE),""),"")
))))))),"")</f>
        <v>#REF!</v>
      </c>
      <c r="Y16" s="7" t="e">
        <f t="shared" si="28"/>
        <v>#REF!</v>
      </c>
      <c r="Z16" s="7" t="e">
        <f t="shared" si="28"/>
        <v>#REF!</v>
      </c>
      <c r="AA16" s="7" t="e">
        <f t="shared" si="28"/>
        <v>#REF!</v>
      </c>
      <c r="AB16" s="7" t="e">
        <f t="shared" si="28"/>
        <v>#REF!</v>
      </c>
      <c r="AC16" s="7" t="e">
        <f t="shared" si="28"/>
        <v>#REF!</v>
      </c>
      <c r="AD16" s="7" t="e">
        <f t="shared" si="28"/>
        <v>#REF!</v>
      </c>
      <c r="AE16" s="7" t="e">
        <f t="shared" si="28"/>
        <v>#REF!</v>
      </c>
      <c r="AF16" s="7" t="e">
        <f t="shared" si="28"/>
        <v>#REF!</v>
      </c>
      <c r="AG16" s="7" t="e">
        <f t="shared" si="28"/>
        <v>#REF!</v>
      </c>
      <c r="AH16" s="7" t="e">
        <f t="shared" si="28"/>
        <v>#REF!</v>
      </c>
      <c r="AI16" s="7" t="e">
        <f t="shared" si="28"/>
        <v>#REF!</v>
      </c>
      <c r="AJ16" s="7" t="e">
        <f t="shared" si="28"/>
        <v>#REF!</v>
      </c>
      <c r="AK16" s="7" t="e">
        <f t="shared" si="28"/>
        <v>#REF!</v>
      </c>
    </row>
    <row r="17" spans="1:37" x14ac:dyDescent="0.2">
      <c r="A17" t="str">
        <f>generale!A17</f>
        <v>Assago</v>
      </c>
      <c r="B17" s="3" t="e">
        <f>generale!#REF!</f>
        <v>#REF!</v>
      </c>
      <c r="D17" s="1" t="e">
        <f t="shared" si="10"/>
        <v>#REF!</v>
      </c>
      <c r="E17" s="6" t="e">
        <f t="shared" si="0"/>
        <v>#REF!</v>
      </c>
      <c r="F17" s="1" t="e">
        <f t="shared" si="11"/>
        <v>#REF!</v>
      </c>
      <c r="G17" s="6" t="e">
        <f t="shared" si="1"/>
        <v>#REF!</v>
      </c>
      <c r="H17" s="1" t="e">
        <f t="shared" si="11"/>
        <v>#REF!</v>
      </c>
      <c r="I17" s="6" t="e">
        <f t="shared" si="2"/>
        <v>#REF!</v>
      </c>
      <c r="J17" s="1" t="e">
        <f t="shared" si="11"/>
        <v>#REF!</v>
      </c>
      <c r="K17" s="6" t="e">
        <f t="shared" si="3"/>
        <v>#REF!</v>
      </c>
      <c r="L17" s="1" t="e">
        <f t="shared" si="11"/>
        <v>#REF!</v>
      </c>
      <c r="M17" s="6" t="e">
        <f t="shared" si="4"/>
        <v>#REF!</v>
      </c>
      <c r="N17" s="1" t="e">
        <f t="shared" si="12"/>
        <v>#REF!</v>
      </c>
      <c r="O17" s="6" t="e">
        <f t="shared" si="5"/>
        <v>#REF!</v>
      </c>
      <c r="P17" s="1" t="e">
        <f t="shared" si="13"/>
        <v>#REF!</v>
      </c>
      <c r="Q17" s="6" t="e">
        <f t="shared" si="6"/>
        <v>#REF!</v>
      </c>
      <c r="R17" s="1" t="e">
        <f t="shared" si="14"/>
        <v>#REF!</v>
      </c>
      <c r="S17" s="6" t="e">
        <f t="shared" si="7"/>
        <v>#REF!</v>
      </c>
      <c r="U17">
        <v>15</v>
      </c>
      <c r="V17" s="7" t="e">
        <f t="shared" si="27"/>
        <v>#REF!</v>
      </c>
      <c r="W17" s="7" t="e">
        <f t="shared" si="27"/>
        <v>#REF!</v>
      </c>
      <c r="X17" s="7" t="e">
        <f t="shared" ref="X17:AK17" si="29">IF($U17&lt;=X$1,
IF($U17+X$1*W$2&lt;=$D$1,IF(COUNTIF($D$2:$D$202,$U17+X$1*W$2)&gt;0,VLOOKUP($U17+X$1*W$2,$D$2:$E$202,2,FALSE),""),
IF($U17+X$1*W$2&lt;=$F$1,IF(COUNTIF($F$2:$F$202,$U17+X$1*W$2)&gt;0,VLOOKUP($U17+X$1*W$2,$F$2:$G$202,2,FALSE),""),
IF($U17+X$1*W$2&lt;=$H$1,IF(COUNTIF($H$2:$H$202,$U17+X$1*W$2)&gt;0,VLOOKUP($U17+X$1*W$2,$H$2:$I$202,2,FALSE),""),
IF($U17+X$1*W$2&lt;=$J$1,IF(COUNTIF($J$2:$J$202,$U17+X$1*W$2)&gt;0,VLOOKUP($U17+X$1*W$2,$J$2:$K$202,2,FALSE),""),
IF($U17+X$1*W$2&lt;=$L$1,IF(COUNTIF($L$2:$L$202,$U17+X$1*W$2)&gt;0,VLOOKUP($U17+X$1*W$2,$L$2:$M$202,2,FALSE),""),
IF($U17+X$1*W$2&lt;=$N$1,IF(COUNTIF($N$2:$N$202,$U17+X$1*W$2)&gt;0,VLOOKUP($U17+X$1*W$2,$N$2:$O$202,2,FALSE),""),
IF($U17+X$1*W$2&lt;=$P$1,IF(COUNTIF($P$2:$P$202,$U17+X$1*W$2)&gt;0,VLOOKUP($U17+X$1*W$2,$P$2:$Q$202,2,FALSE),""),
IF($U17+X$1*W$2&lt;=$R$1,IF(COUNTIF($R$2:$R$202,$U17+X$1*W$2)&gt;0,VLOOKUP($U17+X$1*W$2,$R$2:$S$202,2,FALSE),""),"")
))))))),"")</f>
        <v>#REF!</v>
      </c>
      <c r="Y17" s="7" t="e">
        <f t="shared" si="29"/>
        <v>#REF!</v>
      </c>
      <c r="Z17" s="7" t="e">
        <f t="shared" si="29"/>
        <v>#REF!</v>
      </c>
      <c r="AA17" s="7" t="e">
        <f t="shared" si="29"/>
        <v>#REF!</v>
      </c>
      <c r="AB17" s="7" t="e">
        <f t="shared" si="29"/>
        <v>#REF!</v>
      </c>
      <c r="AC17" s="7" t="e">
        <f t="shared" si="29"/>
        <v>#REF!</v>
      </c>
      <c r="AD17" s="7" t="e">
        <f t="shared" si="29"/>
        <v>#REF!</v>
      </c>
      <c r="AE17" s="7" t="e">
        <f t="shared" si="29"/>
        <v>#REF!</v>
      </c>
      <c r="AF17" s="7" t="e">
        <f t="shared" si="29"/>
        <v>#REF!</v>
      </c>
      <c r="AG17" s="7" t="e">
        <f t="shared" si="29"/>
        <v>#REF!</v>
      </c>
      <c r="AH17" s="7" t="e">
        <f t="shared" si="29"/>
        <v>#REF!</v>
      </c>
      <c r="AI17" s="7" t="e">
        <f t="shared" si="29"/>
        <v>#REF!</v>
      </c>
      <c r="AJ17" s="7" t="e">
        <f t="shared" si="29"/>
        <v>#REF!</v>
      </c>
      <c r="AK17" s="7" t="e">
        <f t="shared" si="29"/>
        <v>#REF!</v>
      </c>
    </row>
    <row r="18" spans="1:37" x14ac:dyDescent="0.2">
      <c r="A18" t="str">
        <f>generale!A18</f>
        <v>Atletico San Giuliano</v>
      </c>
      <c r="B18" s="3" t="e">
        <f>generale!#REF!</f>
        <v>#REF!</v>
      </c>
      <c r="D18" s="1" t="e">
        <f t="shared" si="10"/>
        <v>#REF!</v>
      </c>
      <c r="E18" s="6" t="e">
        <f t="shared" si="0"/>
        <v>#REF!</v>
      </c>
      <c r="F18" s="1" t="e">
        <f t="shared" si="11"/>
        <v>#REF!</v>
      </c>
      <c r="G18" s="6" t="e">
        <f t="shared" si="1"/>
        <v>#REF!</v>
      </c>
      <c r="H18" s="1" t="e">
        <f t="shared" si="11"/>
        <v>#REF!</v>
      </c>
      <c r="I18" s="6" t="e">
        <f t="shared" si="2"/>
        <v>#REF!</v>
      </c>
      <c r="J18" s="1" t="e">
        <f t="shared" si="11"/>
        <v>#REF!</v>
      </c>
      <c r="K18" s="6" t="e">
        <f t="shared" si="3"/>
        <v>#REF!</v>
      </c>
      <c r="L18" s="1" t="e">
        <f t="shared" si="11"/>
        <v>#REF!</v>
      </c>
      <c r="M18" s="6" t="e">
        <f t="shared" si="4"/>
        <v>#REF!</v>
      </c>
      <c r="N18" s="1" t="e">
        <f t="shared" si="12"/>
        <v>#REF!</v>
      </c>
      <c r="O18" s="6" t="e">
        <f t="shared" si="5"/>
        <v>#REF!</v>
      </c>
      <c r="P18" s="1" t="e">
        <f t="shared" si="13"/>
        <v>#REF!</v>
      </c>
      <c r="Q18" s="6" t="e">
        <f t="shared" si="6"/>
        <v>#REF!</v>
      </c>
      <c r="R18" s="1" t="e">
        <f t="shared" si="14"/>
        <v>#REF!</v>
      </c>
      <c r="S18" s="6" t="e">
        <f t="shared" si="7"/>
        <v>#REF!</v>
      </c>
      <c r="U18">
        <v>16</v>
      </c>
      <c r="V18" s="7" t="e">
        <f t="shared" si="27"/>
        <v>#REF!</v>
      </c>
      <c r="W18" s="7" t="e">
        <f t="shared" si="27"/>
        <v>#REF!</v>
      </c>
      <c r="X18" s="7" t="e">
        <f t="shared" ref="X18:AK18" si="30">IF($U18&lt;=X$1,
IF($U18+X$1*W$2&lt;=$D$1,IF(COUNTIF($D$2:$D$202,$U18+X$1*W$2)&gt;0,VLOOKUP($U18+X$1*W$2,$D$2:$E$202,2,FALSE),""),
IF($U18+X$1*W$2&lt;=$F$1,IF(COUNTIF($F$2:$F$202,$U18+X$1*W$2)&gt;0,VLOOKUP($U18+X$1*W$2,$F$2:$G$202,2,FALSE),""),
IF($U18+X$1*W$2&lt;=$H$1,IF(COUNTIF($H$2:$H$202,$U18+X$1*W$2)&gt;0,VLOOKUP($U18+X$1*W$2,$H$2:$I$202,2,FALSE),""),
IF($U18+X$1*W$2&lt;=$J$1,IF(COUNTIF($J$2:$J$202,$U18+X$1*W$2)&gt;0,VLOOKUP($U18+X$1*W$2,$J$2:$K$202,2,FALSE),""),
IF($U18+X$1*W$2&lt;=$L$1,IF(COUNTIF($L$2:$L$202,$U18+X$1*W$2)&gt;0,VLOOKUP($U18+X$1*W$2,$L$2:$M$202,2,FALSE),""),
IF($U18+X$1*W$2&lt;=$N$1,IF(COUNTIF($N$2:$N$202,$U18+X$1*W$2)&gt;0,VLOOKUP($U18+X$1*W$2,$N$2:$O$202,2,FALSE),""),
IF($U18+X$1*W$2&lt;=$P$1,IF(COUNTIF($P$2:$P$202,$U18+X$1*W$2)&gt;0,VLOOKUP($U18+X$1*W$2,$P$2:$Q$202,2,FALSE),""),
IF($U18+X$1*W$2&lt;=$R$1,IF(COUNTIF($R$2:$R$202,$U18+X$1*W$2)&gt;0,VLOOKUP($U18+X$1*W$2,$R$2:$S$202,2,FALSE),""),"")
))))))),"")</f>
        <v>#REF!</v>
      </c>
      <c r="Y18" s="7" t="e">
        <f t="shared" si="30"/>
        <v>#REF!</v>
      </c>
      <c r="Z18" s="7" t="e">
        <f t="shared" si="30"/>
        <v>#REF!</v>
      </c>
      <c r="AA18" s="7" t="e">
        <f t="shared" si="30"/>
        <v>#REF!</v>
      </c>
      <c r="AB18" s="7" t="e">
        <f t="shared" si="30"/>
        <v>#REF!</v>
      </c>
      <c r="AC18" s="7" t="e">
        <f t="shared" si="30"/>
        <v>#REF!</v>
      </c>
      <c r="AD18" s="7" t="e">
        <f t="shared" si="30"/>
        <v>#REF!</v>
      </c>
      <c r="AE18" s="7" t="e">
        <f t="shared" si="30"/>
        <v>#REF!</v>
      </c>
      <c r="AF18" s="7" t="e">
        <f t="shared" si="30"/>
        <v>#REF!</v>
      </c>
      <c r="AG18" s="7" t="e">
        <f t="shared" si="30"/>
        <v>#REF!</v>
      </c>
      <c r="AH18" s="7" t="e">
        <f t="shared" si="30"/>
        <v>#REF!</v>
      </c>
      <c r="AI18" s="7" t="e">
        <f t="shared" si="30"/>
        <v>#REF!</v>
      </c>
      <c r="AJ18" s="7" t="e">
        <f t="shared" si="30"/>
        <v>#REF!</v>
      </c>
      <c r="AK18" s="7" t="e">
        <f t="shared" si="30"/>
        <v>#REF!</v>
      </c>
    </row>
    <row r="19" spans="1:37" x14ac:dyDescent="0.2">
      <c r="A19">
        <f>generale!A19</f>
        <v>0</v>
      </c>
      <c r="B19" s="3" t="e">
        <f>generale!#REF!</f>
        <v>#REF!</v>
      </c>
      <c r="D19" s="1" t="e">
        <f t="shared" si="10"/>
        <v>#REF!</v>
      </c>
      <c r="E19" s="6" t="e">
        <f t="shared" si="0"/>
        <v>#REF!</v>
      </c>
      <c r="F19" s="1" t="e">
        <f t="shared" si="11"/>
        <v>#REF!</v>
      </c>
      <c r="G19" s="6" t="e">
        <f t="shared" si="1"/>
        <v>#REF!</v>
      </c>
      <c r="H19" s="1" t="e">
        <f t="shared" si="11"/>
        <v>#REF!</v>
      </c>
      <c r="I19" s="6" t="e">
        <f t="shared" si="2"/>
        <v>#REF!</v>
      </c>
      <c r="J19" s="1" t="e">
        <f t="shared" si="11"/>
        <v>#REF!</v>
      </c>
      <c r="K19" s="6" t="e">
        <f t="shared" si="3"/>
        <v>#REF!</v>
      </c>
      <c r="L19" s="1" t="e">
        <f t="shared" si="11"/>
        <v>#REF!</v>
      </c>
      <c r="M19" s="6" t="e">
        <f t="shared" si="4"/>
        <v>#REF!</v>
      </c>
      <c r="N19" s="1" t="e">
        <f t="shared" si="12"/>
        <v>#REF!</v>
      </c>
      <c r="O19" s="6" t="e">
        <f t="shared" si="5"/>
        <v>#REF!</v>
      </c>
      <c r="P19" s="1" t="e">
        <f t="shared" si="13"/>
        <v>#REF!</v>
      </c>
      <c r="Q19" s="6" t="e">
        <f t="shared" si="6"/>
        <v>#REF!</v>
      </c>
      <c r="R19" s="1" t="e">
        <f t="shared" si="14"/>
        <v>#REF!</v>
      </c>
      <c r="S19" s="6" t="e">
        <f t="shared" si="7"/>
        <v>#REF!</v>
      </c>
    </row>
    <row r="20" spans="1:37" x14ac:dyDescent="0.2">
      <c r="A20" t="str">
        <f>generale!A20</f>
        <v xml:space="preserve">Ausonia </v>
      </c>
      <c r="B20" s="3" t="e">
        <f>generale!#REF!</f>
        <v>#REF!</v>
      </c>
      <c r="D20" s="1" t="e">
        <f t="shared" si="10"/>
        <v>#REF!</v>
      </c>
      <c r="E20" s="6" t="e">
        <f t="shared" si="0"/>
        <v>#REF!</v>
      </c>
      <c r="F20" s="1" t="e">
        <f t="shared" ref="F20:L35" si="31">IF(G20&lt;&gt;"",1+F19,F19)</f>
        <v>#REF!</v>
      </c>
      <c r="G20" s="6" t="e">
        <f t="shared" si="1"/>
        <v>#REF!</v>
      </c>
      <c r="H20" s="1" t="e">
        <f t="shared" si="31"/>
        <v>#REF!</v>
      </c>
      <c r="I20" s="6" t="e">
        <f t="shared" si="2"/>
        <v>#REF!</v>
      </c>
      <c r="J20" s="1" t="e">
        <f t="shared" si="31"/>
        <v>#REF!</v>
      </c>
      <c r="K20" s="6" t="e">
        <f t="shared" si="3"/>
        <v>#REF!</v>
      </c>
      <c r="L20" s="1" t="e">
        <f t="shared" si="31"/>
        <v>#REF!</v>
      </c>
      <c r="M20" s="6" t="e">
        <f t="shared" si="4"/>
        <v>#REF!</v>
      </c>
      <c r="N20" s="1" t="e">
        <f t="shared" si="12"/>
        <v>#REF!</v>
      </c>
      <c r="O20" s="6" t="e">
        <f t="shared" si="5"/>
        <v>#REF!</v>
      </c>
      <c r="P20" s="1" t="e">
        <f t="shared" si="13"/>
        <v>#REF!</v>
      </c>
      <c r="Q20" s="6" t="e">
        <f t="shared" si="6"/>
        <v>#REF!</v>
      </c>
      <c r="R20" s="1" t="e">
        <f t="shared" si="14"/>
        <v>#REF!</v>
      </c>
      <c r="S20" s="6" t="e">
        <f t="shared" si="7"/>
        <v>#REF!</v>
      </c>
    </row>
    <row r="21" spans="1:37" x14ac:dyDescent="0.2">
      <c r="A21" t="str">
        <f>generale!A21</f>
        <v>Baggio 2</v>
      </c>
      <c r="B21" s="3" t="e">
        <f>generale!#REF!</f>
        <v>#REF!</v>
      </c>
      <c r="D21" s="1" t="e">
        <f t="shared" si="10"/>
        <v>#REF!</v>
      </c>
      <c r="E21" s="6" t="e">
        <f t="shared" si="0"/>
        <v>#REF!</v>
      </c>
      <c r="F21" s="1" t="e">
        <f t="shared" si="31"/>
        <v>#REF!</v>
      </c>
      <c r="G21" s="6" t="e">
        <f t="shared" si="1"/>
        <v>#REF!</v>
      </c>
      <c r="H21" s="1" t="e">
        <f t="shared" si="31"/>
        <v>#REF!</v>
      </c>
      <c r="I21" s="6" t="e">
        <f t="shared" si="2"/>
        <v>#REF!</v>
      </c>
      <c r="J21" s="1" t="e">
        <f t="shared" si="31"/>
        <v>#REF!</v>
      </c>
      <c r="K21" s="6" t="e">
        <f t="shared" si="3"/>
        <v>#REF!</v>
      </c>
      <c r="L21" s="1" t="e">
        <f t="shared" si="31"/>
        <v>#REF!</v>
      </c>
      <c r="M21" s="6" t="e">
        <f t="shared" si="4"/>
        <v>#REF!</v>
      </c>
      <c r="N21" s="1" t="e">
        <f t="shared" si="12"/>
        <v>#REF!</v>
      </c>
      <c r="O21" s="6" t="e">
        <f t="shared" si="5"/>
        <v>#REF!</v>
      </c>
      <c r="P21" s="1" t="e">
        <f t="shared" si="13"/>
        <v>#REF!</v>
      </c>
      <c r="Q21" s="6" t="e">
        <f t="shared" si="6"/>
        <v>#REF!</v>
      </c>
      <c r="R21" s="1" t="e">
        <f t="shared" si="14"/>
        <v>#REF!</v>
      </c>
      <c r="S21" s="6" t="e">
        <f t="shared" si="7"/>
        <v>#REF!</v>
      </c>
    </row>
    <row r="22" spans="1:37" x14ac:dyDescent="0.2">
      <c r="A22" t="str">
        <f>generale!A22</f>
        <v>Baranzatese</v>
      </c>
      <c r="B22" s="3" t="e">
        <f>generale!#REF!</f>
        <v>#REF!</v>
      </c>
      <c r="D22" s="1" t="e">
        <f t="shared" si="10"/>
        <v>#REF!</v>
      </c>
      <c r="E22" s="6" t="e">
        <f t="shared" si="0"/>
        <v>#REF!</v>
      </c>
      <c r="F22" s="1" t="e">
        <f t="shared" si="31"/>
        <v>#REF!</v>
      </c>
      <c r="G22" s="6" t="e">
        <f t="shared" si="1"/>
        <v>#REF!</v>
      </c>
      <c r="H22" s="1" t="e">
        <f t="shared" si="31"/>
        <v>#REF!</v>
      </c>
      <c r="I22" s="6" t="e">
        <f t="shared" si="2"/>
        <v>#REF!</v>
      </c>
      <c r="J22" s="1" t="e">
        <f t="shared" si="31"/>
        <v>#REF!</v>
      </c>
      <c r="K22" s="6" t="e">
        <f t="shared" si="3"/>
        <v>#REF!</v>
      </c>
      <c r="L22" s="1" t="e">
        <f t="shared" si="31"/>
        <v>#REF!</v>
      </c>
      <c r="M22" s="6" t="e">
        <f t="shared" si="4"/>
        <v>#REF!</v>
      </c>
      <c r="N22" s="1" t="e">
        <f t="shared" si="12"/>
        <v>#REF!</v>
      </c>
      <c r="O22" s="6" t="e">
        <f t="shared" si="5"/>
        <v>#REF!</v>
      </c>
      <c r="P22" s="1" t="e">
        <f t="shared" si="13"/>
        <v>#REF!</v>
      </c>
      <c r="Q22" s="6" t="e">
        <f t="shared" si="6"/>
        <v>#REF!</v>
      </c>
      <c r="R22" s="1" t="e">
        <f t="shared" si="14"/>
        <v>#REF!</v>
      </c>
      <c r="S22" s="6" t="e">
        <f t="shared" si="7"/>
        <v>#REF!</v>
      </c>
    </row>
    <row r="23" spans="1:37" x14ac:dyDescent="0.2">
      <c r="A23" t="str">
        <f>generale!A23</f>
        <v xml:space="preserve">Bareggio </v>
      </c>
      <c r="B23" s="3" t="e">
        <f>generale!#REF!</f>
        <v>#REF!</v>
      </c>
      <c r="D23" s="1" t="e">
        <f t="shared" si="10"/>
        <v>#REF!</v>
      </c>
      <c r="E23" s="6" t="e">
        <f t="shared" si="0"/>
        <v>#REF!</v>
      </c>
      <c r="F23" s="1" t="e">
        <f t="shared" si="31"/>
        <v>#REF!</v>
      </c>
      <c r="G23" s="6" t="e">
        <f t="shared" si="1"/>
        <v>#REF!</v>
      </c>
      <c r="H23" s="1" t="e">
        <f t="shared" si="31"/>
        <v>#REF!</v>
      </c>
      <c r="I23" s="6" t="e">
        <f t="shared" si="2"/>
        <v>#REF!</v>
      </c>
      <c r="J23" s="1" t="e">
        <f t="shared" si="31"/>
        <v>#REF!</v>
      </c>
      <c r="K23" s="6" t="e">
        <f t="shared" si="3"/>
        <v>#REF!</v>
      </c>
      <c r="L23" s="1" t="e">
        <f t="shared" si="31"/>
        <v>#REF!</v>
      </c>
      <c r="M23" s="6" t="e">
        <f t="shared" si="4"/>
        <v>#REF!</v>
      </c>
      <c r="N23" s="1" t="e">
        <f t="shared" si="12"/>
        <v>#REF!</v>
      </c>
      <c r="O23" s="6" t="e">
        <f t="shared" si="5"/>
        <v>#REF!</v>
      </c>
      <c r="P23" s="1" t="e">
        <f t="shared" si="13"/>
        <v>#REF!</v>
      </c>
      <c r="Q23" s="6" t="e">
        <f t="shared" si="6"/>
        <v>#REF!</v>
      </c>
      <c r="R23" s="1" t="e">
        <f t="shared" si="14"/>
        <v>#REF!</v>
      </c>
      <c r="S23" s="6" t="e">
        <f t="shared" si="7"/>
        <v>#REF!</v>
      </c>
    </row>
    <row r="24" spans="1:37" x14ac:dyDescent="0.2">
      <c r="A24" t="str">
        <f>generale!A24</f>
        <v>Barona</v>
      </c>
      <c r="B24" s="3" t="e">
        <f>generale!#REF!</f>
        <v>#REF!</v>
      </c>
      <c r="D24" s="1" t="e">
        <f t="shared" si="10"/>
        <v>#REF!</v>
      </c>
      <c r="E24" s="6" t="e">
        <f t="shared" si="0"/>
        <v>#REF!</v>
      </c>
      <c r="F24" s="1" t="e">
        <f t="shared" si="31"/>
        <v>#REF!</v>
      </c>
      <c r="G24" s="6" t="e">
        <f t="shared" si="1"/>
        <v>#REF!</v>
      </c>
      <c r="H24" s="1" t="e">
        <f t="shared" si="31"/>
        <v>#REF!</v>
      </c>
      <c r="I24" s="6" t="e">
        <f t="shared" si="2"/>
        <v>#REF!</v>
      </c>
      <c r="J24" s="1" t="e">
        <f t="shared" si="31"/>
        <v>#REF!</v>
      </c>
      <c r="K24" s="6" t="e">
        <f t="shared" si="3"/>
        <v>#REF!</v>
      </c>
      <c r="L24" s="1" t="e">
        <f t="shared" si="31"/>
        <v>#REF!</v>
      </c>
      <c r="M24" s="6" t="e">
        <f t="shared" si="4"/>
        <v>#REF!</v>
      </c>
      <c r="N24" s="1" t="e">
        <f t="shared" si="12"/>
        <v>#REF!</v>
      </c>
      <c r="O24" s="6" t="e">
        <f t="shared" si="5"/>
        <v>#REF!</v>
      </c>
      <c r="P24" s="1" t="e">
        <f t="shared" si="13"/>
        <v>#REF!</v>
      </c>
      <c r="Q24" s="6" t="e">
        <f t="shared" si="6"/>
        <v>#REF!</v>
      </c>
      <c r="R24" s="1" t="e">
        <f t="shared" si="14"/>
        <v>#REF!</v>
      </c>
      <c r="S24" s="6" t="e">
        <f t="shared" si="7"/>
        <v>#REF!</v>
      </c>
    </row>
    <row r="25" spans="1:37" x14ac:dyDescent="0.2">
      <c r="A25" t="str">
        <f>generale!A25</f>
        <v>Basiglio MI3</v>
      </c>
      <c r="B25" s="3" t="e">
        <f>generale!#REF!</f>
        <v>#REF!</v>
      </c>
      <c r="D25" s="1" t="e">
        <f t="shared" si="10"/>
        <v>#REF!</v>
      </c>
      <c r="E25" s="6" t="e">
        <f t="shared" si="0"/>
        <v>#REF!</v>
      </c>
      <c r="F25" s="1" t="e">
        <f t="shared" si="31"/>
        <v>#REF!</v>
      </c>
      <c r="G25" s="6" t="e">
        <f t="shared" si="1"/>
        <v>#REF!</v>
      </c>
      <c r="H25" s="1" t="e">
        <f t="shared" si="31"/>
        <v>#REF!</v>
      </c>
      <c r="I25" s="6" t="e">
        <f t="shared" si="2"/>
        <v>#REF!</v>
      </c>
      <c r="J25" s="1" t="e">
        <f t="shared" si="31"/>
        <v>#REF!</v>
      </c>
      <c r="K25" s="6" t="e">
        <f t="shared" si="3"/>
        <v>#REF!</v>
      </c>
      <c r="L25" s="1" t="e">
        <f t="shared" si="31"/>
        <v>#REF!</v>
      </c>
      <c r="M25" s="6" t="e">
        <f t="shared" si="4"/>
        <v>#REF!</v>
      </c>
      <c r="N25" s="1" t="e">
        <f t="shared" si="12"/>
        <v>#REF!</v>
      </c>
      <c r="O25" s="6" t="e">
        <f t="shared" si="5"/>
        <v>#REF!</v>
      </c>
      <c r="P25" s="1" t="e">
        <f t="shared" si="13"/>
        <v>#REF!</v>
      </c>
      <c r="Q25" s="6" t="e">
        <f t="shared" si="6"/>
        <v>#REF!</v>
      </c>
      <c r="R25" s="1" t="e">
        <f t="shared" si="14"/>
        <v>#REF!</v>
      </c>
      <c r="S25" s="6" t="e">
        <f t="shared" si="7"/>
        <v>#REF!</v>
      </c>
    </row>
    <row r="26" spans="1:37" x14ac:dyDescent="0.2">
      <c r="A26" t="str">
        <f>generale!A26</f>
        <v>Bollatese</v>
      </c>
      <c r="B26" s="3" t="e">
        <f>generale!#REF!</f>
        <v>#REF!</v>
      </c>
      <c r="D26" s="1" t="e">
        <f t="shared" si="10"/>
        <v>#REF!</v>
      </c>
      <c r="E26" s="6" t="e">
        <f t="shared" si="0"/>
        <v>#REF!</v>
      </c>
      <c r="F26" s="1" t="e">
        <f t="shared" si="31"/>
        <v>#REF!</v>
      </c>
      <c r="G26" s="6" t="e">
        <f t="shared" si="1"/>
        <v>#REF!</v>
      </c>
      <c r="H26" s="1" t="e">
        <f t="shared" si="31"/>
        <v>#REF!</v>
      </c>
      <c r="I26" s="6" t="e">
        <f t="shared" si="2"/>
        <v>#REF!</v>
      </c>
      <c r="J26" s="1" t="e">
        <f t="shared" si="31"/>
        <v>#REF!</v>
      </c>
      <c r="K26" s="6" t="e">
        <f t="shared" si="3"/>
        <v>#REF!</v>
      </c>
      <c r="L26" s="1" t="e">
        <f t="shared" si="31"/>
        <v>#REF!</v>
      </c>
      <c r="M26" s="6" t="e">
        <f t="shared" si="4"/>
        <v>#REF!</v>
      </c>
      <c r="N26" s="1" t="e">
        <f t="shared" si="12"/>
        <v>#REF!</v>
      </c>
      <c r="O26" s="6" t="e">
        <f t="shared" si="5"/>
        <v>#REF!</v>
      </c>
      <c r="P26" s="1" t="e">
        <f t="shared" si="13"/>
        <v>#REF!</v>
      </c>
      <c r="Q26" s="6" t="e">
        <f t="shared" si="6"/>
        <v>#REF!</v>
      </c>
      <c r="R26" s="1" t="e">
        <f t="shared" si="14"/>
        <v>#REF!</v>
      </c>
      <c r="S26" s="6" t="e">
        <f t="shared" si="7"/>
        <v>#REF!</v>
      </c>
    </row>
    <row r="27" spans="1:37" x14ac:dyDescent="0.2">
      <c r="A27" t="str">
        <f>generale!A27</f>
        <v>Bonola</v>
      </c>
      <c r="B27" s="3" t="e">
        <f>generale!#REF!</f>
        <v>#REF!</v>
      </c>
      <c r="D27" s="1" t="e">
        <f t="shared" si="10"/>
        <v>#REF!</v>
      </c>
      <c r="E27" s="6" t="e">
        <f t="shared" si="0"/>
        <v>#REF!</v>
      </c>
      <c r="F27" s="1" t="e">
        <f t="shared" si="31"/>
        <v>#REF!</v>
      </c>
      <c r="G27" s="6" t="e">
        <f t="shared" si="1"/>
        <v>#REF!</v>
      </c>
      <c r="H27" s="1" t="e">
        <f t="shared" si="31"/>
        <v>#REF!</v>
      </c>
      <c r="I27" s="6" t="e">
        <f t="shared" si="2"/>
        <v>#REF!</v>
      </c>
      <c r="J27" s="1" t="e">
        <f t="shared" si="31"/>
        <v>#REF!</v>
      </c>
      <c r="K27" s="6" t="e">
        <f t="shared" si="3"/>
        <v>#REF!</v>
      </c>
      <c r="L27" s="1" t="e">
        <f t="shared" si="31"/>
        <v>#REF!</v>
      </c>
      <c r="M27" s="6" t="e">
        <f t="shared" si="4"/>
        <v>#REF!</v>
      </c>
      <c r="N27" s="1" t="e">
        <f t="shared" si="12"/>
        <v>#REF!</v>
      </c>
      <c r="O27" s="6" t="e">
        <f t="shared" si="5"/>
        <v>#REF!</v>
      </c>
      <c r="P27" s="1" t="e">
        <f t="shared" si="13"/>
        <v>#REF!</v>
      </c>
      <c r="Q27" s="6" t="e">
        <f t="shared" si="6"/>
        <v>#REF!</v>
      </c>
      <c r="R27" s="1" t="e">
        <f t="shared" si="14"/>
        <v>#REF!</v>
      </c>
      <c r="S27" s="6" t="e">
        <f t="shared" si="7"/>
        <v>#REF!</v>
      </c>
    </row>
    <row r="28" spans="1:37" x14ac:dyDescent="0.2">
      <c r="A28" t="str">
        <f>generale!A28</f>
        <v>Borgolombardo</v>
      </c>
      <c r="B28" s="3" t="e">
        <f>generale!#REF!</f>
        <v>#REF!</v>
      </c>
      <c r="D28" s="1" t="e">
        <f t="shared" si="10"/>
        <v>#REF!</v>
      </c>
      <c r="E28" s="6" t="e">
        <f t="shared" si="0"/>
        <v>#REF!</v>
      </c>
      <c r="F28" s="1" t="e">
        <f t="shared" si="31"/>
        <v>#REF!</v>
      </c>
      <c r="G28" s="6" t="e">
        <f t="shared" si="1"/>
        <v>#REF!</v>
      </c>
      <c r="H28" s="1" t="e">
        <f t="shared" si="31"/>
        <v>#REF!</v>
      </c>
      <c r="I28" s="6" t="e">
        <f t="shared" si="2"/>
        <v>#REF!</v>
      </c>
      <c r="J28" s="1" t="e">
        <f t="shared" si="31"/>
        <v>#REF!</v>
      </c>
      <c r="K28" s="6" t="e">
        <f t="shared" si="3"/>
        <v>#REF!</v>
      </c>
      <c r="L28" s="1" t="e">
        <f t="shared" si="31"/>
        <v>#REF!</v>
      </c>
      <c r="M28" s="6" t="e">
        <f t="shared" si="4"/>
        <v>#REF!</v>
      </c>
      <c r="N28" s="1" t="e">
        <f t="shared" si="12"/>
        <v>#REF!</v>
      </c>
      <c r="O28" s="6" t="e">
        <f t="shared" si="5"/>
        <v>#REF!</v>
      </c>
      <c r="P28" s="1" t="e">
        <f t="shared" si="13"/>
        <v>#REF!</v>
      </c>
      <c r="Q28" s="6" t="e">
        <f t="shared" si="6"/>
        <v>#REF!</v>
      </c>
      <c r="R28" s="1" t="e">
        <f t="shared" si="14"/>
        <v>#REF!</v>
      </c>
      <c r="S28" s="6" t="e">
        <f t="shared" si="7"/>
        <v>#REF!</v>
      </c>
    </row>
    <row r="29" spans="1:37" x14ac:dyDescent="0.2">
      <c r="A29" t="str">
        <f>generale!A29</f>
        <v>Bresso</v>
      </c>
      <c r="B29" s="3" t="e">
        <f>generale!#REF!</f>
        <v>#REF!</v>
      </c>
      <c r="D29" s="1" t="e">
        <f t="shared" si="10"/>
        <v>#REF!</v>
      </c>
      <c r="E29" s="6" t="e">
        <f t="shared" si="0"/>
        <v>#REF!</v>
      </c>
      <c r="F29" s="1" t="e">
        <f t="shared" si="31"/>
        <v>#REF!</v>
      </c>
      <c r="G29" s="6" t="e">
        <f t="shared" si="1"/>
        <v>#REF!</v>
      </c>
      <c r="H29" s="1" t="e">
        <f t="shared" si="31"/>
        <v>#REF!</v>
      </c>
      <c r="I29" s="6" t="e">
        <f t="shared" si="2"/>
        <v>#REF!</v>
      </c>
      <c r="J29" s="1" t="e">
        <f t="shared" si="31"/>
        <v>#REF!</v>
      </c>
      <c r="K29" s="6" t="e">
        <f t="shared" si="3"/>
        <v>#REF!</v>
      </c>
      <c r="L29" s="1" t="e">
        <f t="shared" si="31"/>
        <v>#REF!</v>
      </c>
      <c r="M29" s="6" t="e">
        <f t="shared" si="4"/>
        <v>#REF!</v>
      </c>
      <c r="N29" s="1" t="e">
        <f t="shared" si="12"/>
        <v>#REF!</v>
      </c>
      <c r="O29" s="6" t="e">
        <f t="shared" si="5"/>
        <v>#REF!</v>
      </c>
      <c r="P29" s="1" t="e">
        <f t="shared" si="13"/>
        <v>#REF!</v>
      </c>
      <c r="Q29" s="6" t="e">
        <f t="shared" si="6"/>
        <v>#REF!</v>
      </c>
      <c r="R29" s="1" t="e">
        <f t="shared" si="14"/>
        <v>#REF!</v>
      </c>
      <c r="S29" s="6" t="e">
        <f t="shared" si="7"/>
        <v>#REF!</v>
      </c>
    </row>
    <row r="30" spans="1:37" x14ac:dyDescent="0.2">
      <c r="A30" t="str">
        <f>generale!A30</f>
        <v xml:space="preserve">Buccinasco </v>
      </c>
      <c r="B30" s="3" t="e">
        <f>generale!#REF!</f>
        <v>#REF!</v>
      </c>
      <c r="D30" s="1" t="e">
        <f t="shared" si="10"/>
        <v>#REF!</v>
      </c>
      <c r="E30" s="6" t="e">
        <f t="shared" si="0"/>
        <v>#REF!</v>
      </c>
      <c r="F30" s="1" t="e">
        <f t="shared" si="31"/>
        <v>#REF!</v>
      </c>
      <c r="G30" s="6" t="e">
        <f t="shared" si="1"/>
        <v>#REF!</v>
      </c>
      <c r="H30" s="1" t="e">
        <f t="shared" si="31"/>
        <v>#REF!</v>
      </c>
      <c r="I30" s="6" t="e">
        <f t="shared" si="2"/>
        <v>#REF!</v>
      </c>
      <c r="J30" s="1" t="e">
        <f t="shared" si="31"/>
        <v>#REF!</v>
      </c>
      <c r="K30" s="6" t="e">
        <f t="shared" si="3"/>
        <v>#REF!</v>
      </c>
      <c r="L30" s="1" t="e">
        <f t="shared" si="31"/>
        <v>#REF!</v>
      </c>
      <c r="M30" s="6" t="e">
        <f t="shared" si="4"/>
        <v>#REF!</v>
      </c>
      <c r="N30" s="1" t="e">
        <f t="shared" si="12"/>
        <v>#REF!</v>
      </c>
      <c r="O30" s="6" t="e">
        <f t="shared" si="5"/>
        <v>#REF!</v>
      </c>
      <c r="P30" s="1" t="e">
        <f t="shared" si="13"/>
        <v>#REF!</v>
      </c>
      <c r="Q30" s="6" t="e">
        <f t="shared" si="6"/>
        <v>#REF!</v>
      </c>
      <c r="R30" s="1" t="e">
        <f t="shared" si="14"/>
        <v>#REF!</v>
      </c>
      <c r="S30" s="6" t="e">
        <f t="shared" si="7"/>
        <v>#REF!</v>
      </c>
    </row>
    <row r="31" spans="1:37" x14ac:dyDescent="0.2">
      <c r="A31" t="str">
        <f>generale!A31</f>
        <v>Calvairate</v>
      </c>
      <c r="B31" s="3" t="e">
        <f>generale!#REF!</f>
        <v>#REF!</v>
      </c>
      <c r="D31" s="1" t="e">
        <f t="shared" si="10"/>
        <v>#REF!</v>
      </c>
      <c r="E31" s="6" t="e">
        <f t="shared" si="0"/>
        <v>#REF!</v>
      </c>
      <c r="F31" s="1" t="e">
        <f t="shared" si="31"/>
        <v>#REF!</v>
      </c>
      <c r="G31" s="6" t="e">
        <f t="shared" si="1"/>
        <v>#REF!</v>
      </c>
      <c r="H31" s="1" t="e">
        <f t="shared" si="31"/>
        <v>#REF!</v>
      </c>
      <c r="I31" s="6" t="e">
        <f t="shared" si="2"/>
        <v>#REF!</v>
      </c>
      <c r="J31" s="1" t="e">
        <f t="shared" si="31"/>
        <v>#REF!</v>
      </c>
      <c r="K31" s="6" t="e">
        <f t="shared" si="3"/>
        <v>#REF!</v>
      </c>
      <c r="L31" s="1" t="e">
        <f t="shared" si="31"/>
        <v>#REF!</v>
      </c>
      <c r="M31" s="6" t="e">
        <f t="shared" si="4"/>
        <v>#REF!</v>
      </c>
      <c r="N31" s="1" t="e">
        <f t="shared" si="12"/>
        <v>#REF!</v>
      </c>
      <c r="O31" s="6" t="e">
        <f t="shared" si="5"/>
        <v>#REF!</v>
      </c>
      <c r="P31" s="1" t="e">
        <f t="shared" si="13"/>
        <v>#REF!</v>
      </c>
      <c r="Q31" s="6" t="e">
        <f t="shared" si="6"/>
        <v>#REF!</v>
      </c>
      <c r="R31" s="1" t="e">
        <f t="shared" si="14"/>
        <v>#REF!</v>
      </c>
      <c r="S31" s="6" t="e">
        <f t="shared" si="7"/>
        <v>#REF!</v>
      </c>
    </row>
    <row r="32" spans="1:37" x14ac:dyDescent="0.2">
      <c r="A32" t="str">
        <f>generale!A32</f>
        <v>Casorate Primo</v>
      </c>
      <c r="B32" s="3" t="e">
        <f>generale!#REF!</f>
        <v>#REF!</v>
      </c>
      <c r="D32" s="1" t="e">
        <f t="shared" si="10"/>
        <v>#REF!</v>
      </c>
      <c r="E32" s="6" t="e">
        <f t="shared" si="0"/>
        <v>#REF!</v>
      </c>
      <c r="F32" s="1" t="e">
        <f t="shared" si="31"/>
        <v>#REF!</v>
      </c>
      <c r="G32" s="6" t="e">
        <f t="shared" si="1"/>
        <v>#REF!</v>
      </c>
      <c r="H32" s="1" t="e">
        <f t="shared" si="31"/>
        <v>#REF!</v>
      </c>
      <c r="I32" s="6" t="e">
        <f t="shared" si="2"/>
        <v>#REF!</v>
      </c>
      <c r="J32" s="1" t="e">
        <f t="shared" si="31"/>
        <v>#REF!</v>
      </c>
      <c r="K32" s="6" t="e">
        <f t="shared" si="3"/>
        <v>#REF!</v>
      </c>
      <c r="L32" s="1" t="e">
        <f t="shared" si="31"/>
        <v>#REF!</v>
      </c>
      <c r="M32" s="6" t="e">
        <f t="shared" si="4"/>
        <v>#REF!</v>
      </c>
      <c r="N32" s="1" t="e">
        <f t="shared" si="12"/>
        <v>#REF!</v>
      </c>
      <c r="O32" s="6" t="e">
        <f t="shared" si="5"/>
        <v>#REF!</v>
      </c>
      <c r="P32" s="1" t="e">
        <f t="shared" si="13"/>
        <v>#REF!</v>
      </c>
      <c r="Q32" s="6" t="e">
        <f t="shared" si="6"/>
        <v>#REF!</v>
      </c>
      <c r="R32" s="1" t="e">
        <f t="shared" si="14"/>
        <v>#REF!</v>
      </c>
      <c r="S32" s="6" t="e">
        <f t="shared" si="7"/>
        <v>#REF!</v>
      </c>
    </row>
    <row r="33" spans="1:19" x14ac:dyDescent="0.2">
      <c r="A33" t="str">
        <f>generale!A33</f>
        <v>Cassina Nuova</v>
      </c>
      <c r="B33" s="3" t="e">
        <f>generale!#REF!</f>
        <v>#REF!</v>
      </c>
      <c r="D33" s="1" t="e">
        <f t="shared" si="10"/>
        <v>#REF!</v>
      </c>
      <c r="E33" s="6" t="e">
        <f t="shared" si="0"/>
        <v>#REF!</v>
      </c>
      <c r="F33" s="1" t="e">
        <f t="shared" si="31"/>
        <v>#REF!</v>
      </c>
      <c r="G33" s="6" t="e">
        <f t="shared" si="1"/>
        <v>#REF!</v>
      </c>
      <c r="H33" s="1" t="e">
        <f t="shared" si="31"/>
        <v>#REF!</v>
      </c>
      <c r="I33" s="6" t="e">
        <f t="shared" si="2"/>
        <v>#REF!</v>
      </c>
      <c r="J33" s="1" t="e">
        <f t="shared" si="31"/>
        <v>#REF!</v>
      </c>
      <c r="K33" s="6" t="e">
        <f t="shared" si="3"/>
        <v>#REF!</v>
      </c>
      <c r="L33" s="1" t="e">
        <f t="shared" si="31"/>
        <v>#REF!</v>
      </c>
      <c r="M33" s="6" t="e">
        <f t="shared" si="4"/>
        <v>#REF!</v>
      </c>
      <c r="N33" s="1" t="e">
        <f t="shared" si="12"/>
        <v>#REF!</v>
      </c>
      <c r="O33" s="6" t="e">
        <f t="shared" si="5"/>
        <v>#REF!</v>
      </c>
      <c r="P33" s="1" t="e">
        <f t="shared" si="13"/>
        <v>#REF!</v>
      </c>
      <c r="Q33" s="6" t="e">
        <f t="shared" si="6"/>
        <v>#REF!</v>
      </c>
      <c r="R33" s="1" t="e">
        <f t="shared" si="14"/>
        <v>#REF!</v>
      </c>
      <c r="S33" s="6" t="e">
        <f t="shared" si="7"/>
        <v>#REF!</v>
      </c>
    </row>
    <row r="34" spans="1:19" x14ac:dyDescent="0.2">
      <c r="A34" t="str">
        <f>generale!A34</f>
        <v>Cavallino Bianco</v>
      </c>
      <c r="B34" s="3" t="e">
        <f>generale!#REF!</f>
        <v>#REF!</v>
      </c>
      <c r="D34" s="1" t="e">
        <f t="shared" si="10"/>
        <v>#REF!</v>
      </c>
      <c r="E34" s="6" t="e">
        <f t="shared" si="0"/>
        <v>#REF!</v>
      </c>
      <c r="F34" s="1" t="e">
        <f t="shared" si="31"/>
        <v>#REF!</v>
      </c>
      <c r="G34" s="6" t="e">
        <f t="shared" si="1"/>
        <v>#REF!</v>
      </c>
      <c r="H34" s="1" t="e">
        <f t="shared" si="31"/>
        <v>#REF!</v>
      </c>
      <c r="I34" s="6" t="e">
        <f t="shared" si="2"/>
        <v>#REF!</v>
      </c>
      <c r="J34" s="1" t="e">
        <f t="shared" si="31"/>
        <v>#REF!</v>
      </c>
      <c r="K34" s="6" t="e">
        <f t="shared" si="3"/>
        <v>#REF!</v>
      </c>
      <c r="L34" s="1" t="e">
        <f t="shared" si="31"/>
        <v>#REF!</v>
      </c>
      <c r="M34" s="6" t="e">
        <f t="shared" si="4"/>
        <v>#REF!</v>
      </c>
      <c r="N34" s="1" t="e">
        <f t="shared" si="12"/>
        <v>#REF!</v>
      </c>
      <c r="O34" s="6" t="e">
        <f t="shared" si="5"/>
        <v>#REF!</v>
      </c>
      <c r="P34" s="1" t="e">
        <f t="shared" si="13"/>
        <v>#REF!</v>
      </c>
      <c r="Q34" s="6" t="e">
        <f t="shared" si="6"/>
        <v>#REF!</v>
      </c>
      <c r="R34" s="1" t="e">
        <f t="shared" si="14"/>
        <v>#REF!</v>
      </c>
      <c r="S34" s="6" t="e">
        <f t="shared" si="7"/>
        <v>#REF!</v>
      </c>
    </row>
    <row r="35" spans="1:19" x14ac:dyDescent="0.2">
      <c r="A35" t="str">
        <f>generale!A35</f>
        <v>Centro Schiaffino</v>
      </c>
      <c r="B35" s="3" t="e">
        <f>generale!#REF!</f>
        <v>#REF!</v>
      </c>
      <c r="D35" s="1" t="e">
        <f t="shared" si="10"/>
        <v>#REF!</v>
      </c>
      <c r="E35" s="6" t="e">
        <f t="shared" si="0"/>
        <v>#REF!</v>
      </c>
      <c r="F35" s="1" t="e">
        <f t="shared" si="31"/>
        <v>#REF!</v>
      </c>
      <c r="G35" s="6" t="e">
        <f t="shared" si="1"/>
        <v>#REF!</v>
      </c>
      <c r="H35" s="1" t="e">
        <f t="shared" si="31"/>
        <v>#REF!</v>
      </c>
      <c r="I35" s="6" t="e">
        <f t="shared" si="2"/>
        <v>#REF!</v>
      </c>
      <c r="J35" s="1" t="e">
        <f t="shared" si="31"/>
        <v>#REF!</v>
      </c>
      <c r="K35" s="6" t="e">
        <f t="shared" si="3"/>
        <v>#REF!</v>
      </c>
      <c r="L35" s="1" t="e">
        <f t="shared" si="31"/>
        <v>#REF!</v>
      </c>
      <c r="M35" s="6" t="e">
        <f t="shared" si="4"/>
        <v>#REF!</v>
      </c>
      <c r="N35" s="1" t="e">
        <f t="shared" si="12"/>
        <v>#REF!</v>
      </c>
      <c r="O35" s="6" t="e">
        <f t="shared" si="5"/>
        <v>#REF!</v>
      </c>
      <c r="P35" s="1" t="e">
        <f t="shared" si="13"/>
        <v>#REF!</v>
      </c>
      <c r="Q35" s="6" t="e">
        <f t="shared" si="6"/>
        <v>#REF!</v>
      </c>
      <c r="R35" s="1" t="e">
        <f t="shared" si="14"/>
        <v>#REF!</v>
      </c>
      <c r="S35" s="6" t="e">
        <f t="shared" si="7"/>
        <v>#REF!</v>
      </c>
    </row>
    <row r="36" spans="1:19" x14ac:dyDescent="0.2">
      <c r="A36" t="str">
        <f>generale!A36</f>
        <v>Centro Schuster</v>
      </c>
      <c r="B36" s="3" t="e">
        <f>generale!#REF!</f>
        <v>#REF!</v>
      </c>
      <c r="D36" s="1" t="e">
        <f t="shared" si="10"/>
        <v>#REF!</v>
      </c>
      <c r="E36" s="6" t="e">
        <f t="shared" si="0"/>
        <v>#REF!</v>
      </c>
      <c r="F36" s="1" t="e">
        <f t="shared" ref="F36:L51" si="32">IF(G36&lt;&gt;"",1+F35,F35)</f>
        <v>#REF!</v>
      </c>
      <c r="G36" s="6" t="e">
        <f t="shared" si="1"/>
        <v>#REF!</v>
      </c>
      <c r="H36" s="1" t="e">
        <f t="shared" si="32"/>
        <v>#REF!</v>
      </c>
      <c r="I36" s="6" t="e">
        <f t="shared" si="2"/>
        <v>#REF!</v>
      </c>
      <c r="J36" s="1" t="e">
        <f t="shared" si="32"/>
        <v>#REF!</v>
      </c>
      <c r="K36" s="6" t="e">
        <f t="shared" si="3"/>
        <v>#REF!</v>
      </c>
      <c r="L36" s="1" t="e">
        <f t="shared" si="32"/>
        <v>#REF!</v>
      </c>
      <c r="M36" s="6" t="e">
        <f t="shared" si="4"/>
        <v>#REF!</v>
      </c>
      <c r="N36" s="1" t="e">
        <f t="shared" si="12"/>
        <v>#REF!</v>
      </c>
      <c r="O36" s="6" t="e">
        <f t="shared" si="5"/>
        <v>#REF!</v>
      </c>
      <c r="P36" s="1" t="e">
        <f t="shared" si="13"/>
        <v>#REF!</v>
      </c>
      <c r="Q36" s="6" t="e">
        <f t="shared" si="6"/>
        <v>#REF!</v>
      </c>
      <c r="R36" s="1" t="e">
        <f t="shared" si="14"/>
        <v>#REF!</v>
      </c>
      <c r="S36" s="6" t="e">
        <f t="shared" si="7"/>
        <v>#REF!</v>
      </c>
    </row>
    <row r="37" spans="1:19" x14ac:dyDescent="0.2">
      <c r="A37" t="str">
        <f>generale!A37</f>
        <v>Cimiano</v>
      </c>
      <c r="B37" s="3" t="e">
        <f>generale!#REF!</f>
        <v>#REF!</v>
      </c>
      <c r="D37" s="1" t="e">
        <f t="shared" si="10"/>
        <v>#REF!</v>
      </c>
      <c r="E37" s="6" t="e">
        <f t="shared" si="0"/>
        <v>#REF!</v>
      </c>
      <c r="F37" s="1" t="e">
        <f t="shared" si="32"/>
        <v>#REF!</v>
      </c>
      <c r="G37" s="6" t="e">
        <f t="shared" si="1"/>
        <v>#REF!</v>
      </c>
      <c r="H37" s="1" t="e">
        <f t="shared" si="32"/>
        <v>#REF!</v>
      </c>
      <c r="I37" s="6" t="e">
        <f t="shared" si="2"/>
        <v>#REF!</v>
      </c>
      <c r="J37" s="1" t="e">
        <f t="shared" si="32"/>
        <v>#REF!</v>
      </c>
      <c r="K37" s="6" t="e">
        <f t="shared" si="3"/>
        <v>#REF!</v>
      </c>
      <c r="L37" s="1" t="e">
        <f t="shared" si="32"/>
        <v>#REF!</v>
      </c>
      <c r="M37" s="6" t="e">
        <f t="shared" si="4"/>
        <v>#REF!</v>
      </c>
      <c r="N37" s="1" t="e">
        <f t="shared" si="12"/>
        <v>#REF!</v>
      </c>
      <c r="O37" s="6" t="e">
        <f t="shared" si="5"/>
        <v>#REF!</v>
      </c>
      <c r="P37" s="1" t="e">
        <f t="shared" si="13"/>
        <v>#REF!</v>
      </c>
      <c r="Q37" s="6" t="e">
        <f t="shared" si="6"/>
        <v>#REF!</v>
      </c>
      <c r="R37" s="1" t="e">
        <f t="shared" si="14"/>
        <v>#REF!</v>
      </c>
      <c r="S37" s="6" t="e">
        <f t="shared" si="7"/>
        <v>#REF!</v>
      </c>
    </row>
    <row r="38" spans="1:19" x14ac:dyDescent="0.2">
      <c r="A38" t="str">
        <f>generale!A38</f>
        <v>Cinisello F.C.</v>
      </c>
      <c r="B38" s="3" t="e">
        <f>generale!#REF!</f>
        <v>#REF!</v>
      </c>
      <c r="D38" s="1" t="e">
        <f t="shared" si="10"/>
        <v>#REF!</v>
      </c>
      <c r="E38" s="6" t="e">
        <f t="shared" si="0"/>
        <v>#REF!</v>
      </c>
      <c r="F38" s="1" t="e">
        <f t="shared" si="32"/>
        <v>#REF!</v>
      </c>
      <c r="G38" s="6" t="e">
        <f t="shared" si="1"/>
        <v>#REF!</v>
      </c>
      <c r="H38" s="1" t="e">
        <f t="shared" si="32"/>
        <v>#REF!</v>
      </c>
      <c r="I38" s="6" t="e">
        <f t="shared" si="2"/>
        <v>#REF!</v>
      </c>
      <c r="J38" s="1" t="e">
        <f t="shared" si="32"/>
        <v>#REF!</v>
      </c>
      <c r="K38" s="6" t="e">
        <f t="shared" si="3"/>
        <v>#REF!</v>
      </c>
      <c r="L38" s="1" t="e">
        <f t="shared" si="32"/>
        <v>#REF!</v>
      </c>
      <c r="M38" s="6" t="e">
        <f t="shared" si="4"/>
        <v>#REF!</v>
      </c>
      <c r="N38" s="1" t="e">
        <f t="shared" si="12"/>
        <v>#REF!</v>
      </c>
      <c r="O38" s="6" t="e">
        <f t="shared" si="5"/>
        <v>#REF!</v>
      </c>
      <c r="P38" s="1" t="e">
        <f t="shared" si="13"/>
        <v>#REF!</v>
      </c>
      <c r="Q38" s="6" t="e">
        <f t="shared" si="6"/>
        <v>#REF!</v>
      </c>
      <c r="R38" s="1" t="e">
        <f t="shared" si="14"/>
        <v>#REF!</v>
      </c>
      <c r="S38" s="6" t="e">
        <f t="shared" si="7"/>
        <v>#REF!</v>
      </c>
    </row>
    <row r="39" spans="1:19" x14ac:dyDescent="0.2">
      <c r="A39" t="str">
        <f>generale!A39</f>
        <v>Circolo Giovanile Bresso</v>
      </c>
      <c r="B39" s="3" t="e">
        <f>generale!#REF!</f>
        <v>#REF!</v>
      </c>
      <c r="D39" s="1" t="e">
        <f t="shared" si="10"/>
        <v>#REF!</v>
      </c>
      <c r="E39" s="6" t="e">
        <f t="shared" si="0"/>
        <v>#REF!</v>
      </c>
      <c r="F39" s="1" t="e">
        <f t="shared" si="32"/>
        <v>#REF!</v>
      </c>
      <c r="G39" s="6" t="e">
        <f t="shared" si="1"/>
        <v>#REF!</v>
      </c>
      <c r="H39" s="1" t="e">
        <f t="shared" si="32"/>
        <v>#REF!</v>
      </c>
      <c r="I39" s="6" t="e">
        <f t="shared" si="2"/>
        <v>#REF!</v>
      </c>
      <c r="J39" s="1" t="e">
        <f t="shared" si="32"/>
        <v>#REF!</v>
      </c>
      <c r="K39" s="6" t="e">
        <f t="shared" si="3"/>
        <v>#REF!</v>
      </c>
      <c r="L39" s="1" t="e">
        <f t="shared" si="32"/>
        <v>#REF!</v>
      </c>
      <c r="M39" s="6" t="e">
        <f t="shared" si="4"/>
        <v>#REF!</v>
      </c>
      <c r="N39" s="1" t="e">
        <f t="shared" si="12"/>
        <v>#REF!</v>
      </c>
      <c r="O39" s="6" t="e">
        <f t="shared" si="5"/>
        <v>#REF!</v>
      </c>
      <c r="P39" s="1" t="e">
        <f t="shared" si="13"/>
        <v>#REF!</v>
      </c>
      <c r="Q39" s="6" t="e">
        <f t="shared" si="6"/>
        <v>#REF!</v>
      </c>
      <c r="R39" s="1" t="e">
        <f t="shared" si="14"/>
        <v>#REF!</v>
      </c>
      <c r="S39" s="6" t="e">
        <f t="shared" si="7"/>
        <v>#REF!</v>
      </c>
    </row>
    <row r="40" spans="1:19" x14ac:dyDescent="0.2">
      <c r="A40" t="str">
        <f>generale!A40</f>
        <v>Cisliano Academy</v>
      </c>
      <c r="B40" s="3" t="e">
        <f>generale!#REF!</f>
        <v>#REF!</v>
      </c>
      <c r="D40" s="1" t="e">
        <f t="shared" si="10"/>
        <v>#REF!</v>
      </c>
      <c r="E40" s="6" t="e">
        <f t="shared" si="0"/>
        <v>#REF!</v>
      </c>
      <c r="F40" s="1" t="e">
        <f t="shared" si="32"/>
        <v>#REF!</v>
      </c>
      <c r="G40" s="6" t="e">
        <f t="shared" si="1"/>
        <v>#REF!</v>
      </c>
      <c r="H40" s="1" t="e">
        <f t="shared" si="32"/>
        <v>#REF!</v>
      </c>
      <c r="I40" s="6" t="e">
        <f t="shared" si="2"/>
        <v>#REF!</v>
      </c>
      <c r="J40" s="1" t="e">
        <f t="shared" si="32"/>
        <v>#REF!</v>
      </c>
      <c r="K40" s="6" t="e">
        <f t="shared" si="3"/>
        <v>#REF!</v>
      </c>
      <c r="L40" s="1" t="e">
        <f t="shared" si="32"/>
        <v>#REF!</v>
      </c>
      <c r="M40" s="6" t="e">
        <f t="shared" si="4"/>
        <v>#REF!</v>
      </c>
      <c r="N40" s="1" t="e">
        <f t="shared" si="12"/>
        <v>#REF!</v>
      </c>
      <c r="O40" s="6" t="e">
        <f t="shared" si="5"/>
        <v>#REF!</v>
      </c>
      <c r="P40" s="1" t="e">
        <f t="shared" si="13"/>
        <v>#REF!</v>
      </c>
      <c r="Q40" s="6" t="e">
        <f t="shared" si="6"/>
        <v>#REF!</v>
      </c>
      <c r="R40" s="1" t="e">
        <f t="shared" si="14"/>
        <v>#REF!</v>
      </c>
      <c r="S40" s="6" t="e">
        <f t="shared" si="7"/>
        <v>#REF!</v>
      </c>
    </row>
    <row r="41" spans="1:19" x14ac:dyDescent="0.2">
      <c r="A41" t="str">
        <f>generale!A41</f>
        <v>Città di Opera</v>
      </c>
      <c r="B41" s="3" t="e">
        <f>generale!#REF!</f>
        <v>#REF!</v>
      </c>
      <c r="D41" s="1" t="e">
        <f t="shared" si="10"/>
        <v>#REF!</v>
      </c>
      <c r="E41" s="6" t="e">
        <f t="shared" si="0"/>
        <v>#REF!</v>
      </c>
      <c r="F41" s="1" t="e">
        <f t="shared" si="32"/>
        <v>#REF!</v>
      </c>
      <c r="G41" s="6" t="e">
        <f t="shared" si="1"/>
        <v>#REF!</v>
      </c>
      <c r="H41" s="1" t="e">
        <f t="shared" si="32"/>
        <v>#REF!</v>
      </c>
      <c r="I41" s="6" t="e">
        <f t="shared" si="2"/>
        <v>#REF!</v>
      </c>
      <c r="J41" s="1" t="e">
        <f t="shared" si="32"/>
        <v>#REF!</v>
      </c>
      <c r="K41" s="6" t="e">
        <f t="shared" si="3"/>
        <v>#REF!</v>
      </c>
      <c r="L41" s="1" t="e">
        <f t="shared" si="32"/>
        <v>#REF!</v>
      </c>
      <c r="M41" s="6" t="e">
        <f t="shared" si="4"/>
        <v>#REF!</v>
      </c>
      <c r="N41" s="1" t="e">
        <f t="shared" si="12"/>
        <v>#REF!</v>
      </c>
      <c r="O41" s="6" t="e">
        <f t="shared" si="5"/>
        <v>#REF!</v>
      </c>
      <c r="P41" s="1" t="e">
        <f t="shared" si="13"/>
        <v>#REF!</v>
      </c>
      <c r="Q41" s="6" t="e">
        <f t="shared" si="6"/>
        <v>#REF!</v>
      </c>
      <c r="R41" s="1" t="e">
        <f t="shared" si="14"/>
        <v>#REF!</v>
      </c>
      <c r="S41" s="6" t="e">
        <f t="shared" si="7"/>
        <v>#REF!</v>
      </c>
    </row>
    <row r="42" spans="1:19" x14ac:dyDescent="0.2">
      <c r="A42" t="str">
        <f>generale!A42</f>
        <v>Città di Segrate</v>
      </c>
      <c r="B42" s="3" t="e">
        <f>generale!#REF!</f>
        <v>#REF!</v>
      </c>
      <c r="D42" s="1" t="e">
        <f t="shared" si="10"/>
        <v>#REF!</v>
      </c>
      <c r="E42" s="6" t="e">
        <f t="shared" si="0"/>
        <v>#REF!</v>
      </c>
      <c r="F42" s="1" t="e">
        <f t="shared" si="32"/>
        <v>#REF!</v>
      </c>
      <c r="G42" s="6" t="e">
        <f t="shared" si="1"/>
        <v>#REF!</v>
      </c>
      <c r="H42" s="1" t="e">
        <f t="shared" si="32"/>
        <v>#REF!</v>
      </c>
      <c r="I42" s="6" t="e">
        <f t="shared" si="2"/>
        <v>#REF!</v>
      </c>
      <c r="J42" s="1" t="e">
        <f t="shared" si="32"/>
        <v>#REF!</v>
      </c>
      <c r="K42" s="6" t="e">
        <f t="shared" si="3"/>
        <v>#REF!</v>
      </c>
      <c r="L42" s="1" t="e">
        <f t="shared" si="32"/>
        <v>#REF!</v>
      </c>
      <c r="M42" s="6" t="e">
        <f t="shared" si="4"/>
        <v>#REF!</v>
      </c>
      <c r="N42" s="1" t="e">
        <f t="shared" si="12"/>
        <v>#REF!</v>
      </c>
      <c r="O42" s="6" t="e">
        <f t="shared" si="5"/>
        <v>#REF!</v>
      </c>
      <c r="P42" s="1" t="e">
        <f t="shared" si="13"/>
        <v>#REF!</v>
      </c>
      <c r="Q42" s="6" t="e">
        <f t="shared" si="6"/>
        <v>#REF!</v>
      </c>
      <c r="R42" s="1" t="e">
        <f t="shared" si="14"/>
        <v>#REF!</v>
      </c>
      <c r="S42" s="6" t="e">
        <f t="shared" si="7"/>
        <v>#REF!</v>
      </c>
    </row>
    <row r="43" spans="1:19" x14ac:dyDescent="0.2">
      <c r="A43" t="str">
        <f>generale!A43</f>
        <v>Città di Sesto</v>
      </c>
      <c r="B43" s="3" t="e">
        <f>generale!#REF!</f>
        <v>#REF!</v>
      </c>
      <c r="D43" s="1" t="e">
        <f t="shared" si="10"/>
        <v>#REF!</v>
      </c>
      <c r="E43" s="6" t="e">
        <f t="shared" si="0"/>
        <v>#REF!</v>
      </c>
      <c r="F43" s="1" t="e">
        <f t="shared" si="32"/>
        <v>#REF!</v>
      </c>
      <c r="G43" s="6" t="e">
        <f t="shared" si="1"/>
        <v>#REF!</v>
      </c>
      <c r="H43" s="1" t="e">
        <f t="shared" si="32"/>
        <v>#REF!</v>
      </c>
      <c r="I43" s="6" t="e">
        <f t="shared" si="2"/>
        <v>#REF!</v>
      </c>
      <c r="J43" s="1" t="e">
        <f t="shared" si="32"/>
        <v>#REF!</v>
      </c>
      <c r="K43" s="6" t="e">
        <f t="shared" si="3"/>
        <v>#REF!</v>
      </c>
      <c r="L43" s="1" t="e">
        <f t="shared" si="32"/>
        <v>#REF!</v>
      </c>
      <c r="M43" s="6" t="e">
        <f t="shared" si="4"/>
        <v>#REF!</v>
      </c>
      <c r="N43" s="1" t="e">
        <f t="shared" si="12"/>
        <v>#REF!</v>
      </c>
      <c r="O43" s="6" t="e">
        <f t="shared" si="5"/>
        <v>#REF!</v>
      </c>
      <c r="P43" s="1" t="e">
        <f t="shared" si="13"/>
        <v>#REF!</v>
      </c>
      <c r="Q43" s="6" t="e">
        <f t="shared" si="6"/>
        <v>#REF!</v>
      </c>
      <c r="R43" s="1" t="e">
        <f t="shared" si="14"/>
        <v>#REF!</v>
      </c>
      <c r="S43" s="6" t="e">
        <f t="shared" si="7"/>
        <v>#REF!</v>
      </c>
    </row>
    <row r="44" spans="1:19" x14ac:dyDescent="0.2">
      <c r="A44" t="str">
        <f>generale!A44</f>
        <v>Città di Vigevano</v>
      </c>
      <c r="B44" s="3" t="e">
        <f>generale!#REF!</f>
        <v>#REF!</v>
      </c>
      <c r="D44" s="1" t="e">
        <f t="shared" si="10"/>
        <v>#REF!</v>
      </c>
      <c r="E44" s="6" t="e">
        <f t="shared" si="0"/>
        <v>#REF!</v>
      </c>
      <c r="F44" s="1" t="e">
        <f t="shared" si="32"/>
        <v>#REF!</v>
      </c>
      <c r="G44" s="6" t="e">
        <f t="shared" si="1"/>
        <v>#REF!</v>
      </c>
      <c r="H44" s="1" t="e">
        <f t="shared" si="32"/>
        <v>#REF!</v>
      </c>
      <c r="I44" s="6" t="e">
        <f t="shared" si="2"/>
        <v>#REF!</v>
      </c>
      <c r="J44" s="1" t="e">
        <f t="shared" si="32"/>
        <v>#REF!</v>
      </c>
      <c r="K44" s="6" t="e">
        <f t="shared" si="3"/>
        <v>#REF!</v>
      </c>
      <c r="L44" s="1" t="e">
        <f t="shared" si="32"/>
        <v>#REF!</v>
      </c>
      <c r="M44" s="6" t="e">
        <f t="shared" si="4"/>
        <v>#REF!</v>
      </c>
      <c r="N44" s="1" t="e">
        <f t="shared" si="12"/>
        <v>#REF!</v>
      </c>
      <c r="O44" s="6" t="e">
        <f t="shared" si="5"/>
        <v>#REF!</v>
      </c>
      <c r="P44" s="1" t="e">
        <f t="shared" si="13"/>
        <v>#REF!</v>
      </c>
      <c r="Q44" s="6" t="e">
        <f t="shared" si="6"/>
        <v>#REF!</v>
      </c>
      <c r="R44" s="1" t="e">
        <f t="shared" si="14"/>
        <v>#REF!</v>
      </c>
      <c r="S44" s="6" t="e">
        <f t="shared" si="7"/>
        <v>#REF!</v>
      </c>
    </row>
    <row r="45" spans="1:19" x14ac:dyDescent="0.2">
      <c r="A45" t="str">
        <f>generale!A45</f>
        <v>Club Milano</v>
      </c>
      <c r="B45" s="3" t="e">
        <f>generale!#REF!</f>
        <v>#REF!</v>
      </c>
      <c r="D45" s="1" t="e">
        <f t="shared" si="10"/>
        <v>#REF!</v>
      </c>
      <c r="E45" s="6" t="e">
        <f t="shared" si="0"/>
        <v>#REF!</v>
      </c>
      <c r="F45" s="1" t="e">
        <f t="shared" si="32"/>
        <v>#REF!</v>
      </c>
      <c r="G45" s="6" t="e">
        <f t="shared" si="1"/>
        <v>#REF!</v>
      </c>
      <c r="H45" s="1" t="e">
        <f t="shared" si="32"/>
        <v>#REF!</v>
      </c>
      <c r="I45" s="6" t="e">
        <f t="shared" si="2"/>
        <v>#REF!</v>
      </c>
      <c r="J45" s="1" t="e">
        <f t="shared" si="32"/>
        <v>#REF!</v>
      </c>
      <c r="K45" s="6" t="e">
        <f t="shared" si="3"/>
        <v>#REF!</v>
      </c>
      <c r="L45" s="1" t="e">
        <f t="shared" si="32"/>
        <v>#REF!</v>
      </c>
      <c r="M45" s="6" t="e">
        <f t="shared" si="4"/>
        <v>#REF!</v>
      </c>
      <c r="N45" s="1" t="e">
        <f t="shared" si="12"/>
        <v>#REF!</v>
      </c>
      <c r="O45" s="6" t="e">
        <f t="shared" si="5"/>
        <v>#REF!</v>
      </c>
      <c r="P45" s="1" t="e">
        <f t="shared" si="13"/>
        <v>#REF!</v>
      </c>
      <c r="Q45" s="6" t="e">
        <f t="shared" si="6"/>
        <v>#REF!</v>
      </c>
      <c r="R45" s="1" t="e">
        <f t="shared" si="14"/>
        <v>#REF!</v>
      </c>
      <c r="S45" s="6" t="e">
        <f t="shared" si="7"/>
        <v>#REF!</v>
      </c>
    </row>
    <row r="46" spans="1:19" x14ac:dyDescent="0.2">
      <c r="A46" t="str">
        <f>generale!A46</f>
        <v>Cob 91</v>
      </c>
      <c r="B46" s="3" t="e">
        <f>generale!#REF!</f>
        <v>#REF!</v>
      </c>
      <c r="D46" s="1" t="e">
        <f t="shared" si="10"/>
        <v>#REF!</v>
      </c>
      <c r="E46" s="6" t="e">
        <f t="shared" si="0"/>
        <v>#REF!</v>
      </c>
      <c r="F46" s="1" t="e">
        <f t="shared" si="32"/>
        <v>#REF!</v>
      </c>
      <c r="G46" s="6" t="e">
        <f t="shared" si="1"/>
        <v>#REF!</v>
      </c>
      <c r="H46" s="1" t="e">
        <f t="shared" si="32"/>
        <v>#REF!</v>
      </c>
      <c r="I46" s="6" t="e">
        <f t="shared" si="2"/>
        <v>#REF!</v>
      </c>
      <c r="J46" s="1" t="e">
        <f t="shared" si="32"/>
        <v>#REF!</v>
      </c>
      <c r="K46" s="6" t="e">
        <f t="shared" si="3"/>
        <v>#REF!</v>
      </c>
      <c r="L46" s="1" t="e">
        <f t="shared" si="32"/>
        <v>#REF!</v>
      </c>
      <c r="M46" s="6" t="e">
        <f t="shared" si="4"/>
        <v>#REF!</v>
      </c>
      <c r="N46" s="1" t="e">
        <f t="shared" si="12"/>
        <v>#REF!</v>
      </c>
      <c r="O46" s="6" t="e">
        <f t="shared" si="5"/>
        <v>#REF!</v>
      </c>
      <c r="P46" s="1" t="e">
        <f t="shared" si="13"/>
        <v>#REF!</v>
      </c>
      <c r="Q46" s="6" t="e">
        <f t="shared" si="6"/>
        <v>#REF!</v>
      </c>
      <c r="R46" s="1" t="e">
        <f t="shared" si="14"/>
        <v>#REF!</v>
      </c>
      <c r="S46" s="6" t="e">
        <f t="shared" si="7"/>
        <v>#REF!</v>
      </c>
    </row>
    <row r="47" spans="1:19" x14ac:dyDescent="0.2">
      <c r="A47" t="str">
        <f>generale!A47</f>
        <v xml:space="preserve">Cologno </v>
      </c>
      <c r="B47" s="3" t="e">
        <f>generale!#REF!</f>
        <v>#REF!</v>
      </c>
      <c r="D47" s="1" t="e">
        <f t="shared" si="10"/>
        <v>#REF!</v>
      </c>
      <c r="E47" s="6" t="e">
        <f t="shared" si="0"/>
        <v>#REF!</v>
      </c>
      <c r="F47" s="1" t="e">
        <f t="shared" si="32"/>
        <v>#REF!</v>
      </c>
      <c r="G47" s="6" t="e">
        <f t="shared" si="1"/>
        <v>#REF!</v>
      </c>
      <c r="H47" s="1" t="e">
        <f t="shared" si="32"/>
        <v>#REF!</v>
      </c>
      <c r="I47" s="6" t="e">
        <f t="shared" si="2"/>
        <v>#REF!</v>
      </c>
      <c r="J47" s="1" t="e">
        <f t="shared" si="32"/>
        <v>#REF!</v>
      </c>
      <c r="K47" s="6" t="e">
        <f t="shared" si="3"/>
        <v>#REF!</v>
      </c>
      <c r="L47" s="1" t="e">
        <f t="shared" si="32"/>
        <v>#REF!</v>
      </c>
      <c r="M47" s="6" t="e">
        <f t="shared" si="4"/>
        <v>#REF!</v>
      </c>
      <c r="N47" s="1" t="e">
        <f t="shared" si="12"/>
        <v>#REF!</v>
      </c>
      <c r="O47" s="6" t="e">
        <f t="shared" si="5"/>
        <v>#REF!</v>
      </c>
      <c r="P47" s="1" t="e">
        <f t="shared" si="13"/>
        <v>#REF!</v>
      </c>
      <c r="Q47" s="6" t="e">
        <f t="shared" si="6"/>
        <v>#REF!</v>
      </c>
      <c r="R47" s="1" t="e">
        <f t="shared" si="14"/>
        <v>#REF!</v>
      </c>
      <c r="S47" s="6" t="e">
        <f t="shared" si="7"/>
        <v>#REF!</v>
      </c>
    </row>
    <row r="48" spans="1:19" x14ac:dyDescent="0.2">
      <c r="A48" t="str">
        <f>generale!A48</f>
        <v>Corbetta</v>
      </c>
      <c r="B48" s="3" t="e">
        <f>generale!#REF!</f>
        <v>#REF!</v>
      </c>
      <c r="D48" s="1" t="e">
        <f t="shared" si="10"/>
        <v>#REF!</v>
      </c>
      <c r="E48" s="6" t="e">
        <f t="shared" si="0"/>
        <v>#REF!</v>
      </c>
      <c r="F48" s="1" t="e">
        <f t="shared" si="32"/>
        <v>#REF!</v>
      </c>
      <c r="G48" s="6" t="e">
        <f t="shared" si="1"/>
        <v>#REF!</v>
      </c>
      <c r="H48" s="1" t="e">
        <f t="shared" si="32"/>
        <v>#REF!</v>
      </c>
      <c r="I48" s="6" t="e">
        <f t="shared" si="2"/>
        <v>#REF!</v>
      </c>
      <c r="J48" s="1" t="e">
        <f t="shared" si="32"/>
        <v>#REF!</v>
      </c>
      <c r="K48" s="6" t="e">
        <f t="shared" si="3"/>
        <v>#REF!</v>
      </c>
      <c r="L48" s="1" t="e">
        <f t="shared" si="32"/>
        <v>#REF!</v>
      </c>
      <c r="M48" s="6" t="e">
        <f t="shared" si="4"/>
        <v>#REF!</v>
      </c>
      <c r="N48" s="1" t="e">
        <f t="shared" si="12"/>
        <v>#REF!</v>
      </c>
      <c r="O48" s="6" t="e">
        <f t="shared" si="5"/>
        <v>#REF!</v>
      </c>
      <c r="P48" s="1" t="e">
        <f t="shared" si="13"/>
        <v>#REF!</v>
      </c>
      <c r="Q48" s="6" t="e">
        <f t="shared" si="6"/>
        <v>#REF!</v>
      </c>
      <c r="R48" s="1" t="e">
        <f t="shared" si="14"/>
        <v>#REF!</v>
      </c>
      <c r="S48" s="6" t="e">
        <f t="shared" si="7"/>
        <v>#REF!</v>
      </c>
    </row>
    <row r="49" spans="1:19" x14ac:dyDescent="0.2">
      <c r="A49" t="str">
        <f>generale!A49</f>
        <v>Devils</v>
      </c>
      <c r="B49" s="3" t="e">
        <f>generale!#REF!</f>
        <v>#REF!</v>
      </c>
      <c r="D49" s="1" t="e">
        <f t="shared" si="10"/>
        <v>#REF!</v>
      </c>
      <c r="E49" s="6" t="e">
        <f t="shared" si="0"/>
        <v>#REF!</v>
      </c>
      <c r="F49" s="1" t="e">
        <f t="shared" si="32"/>
        <v>#REF!</v>
      </c>
      <c r="G49" s="6" t="e">
        <f t="shared" si="1"/>
        <v>#REF!</v>
      </c>
      <c r="H49" s="1" t="e">
        <f t="shared" si="32"/>
        <v>#REF!</v>
      </c>
      <c r="I49" s="6" t="e">
        <f t="shared" si="2"/>
        <v>#REF!</v>
      </c>
      <c r="J49" s="1" t="e">
        <f t="shared" si="32"/>
        <v>#REF!</v>
      </c>
      <c r="K49" s="6" t="e">
        <f t="shared" si="3"/>
        <v>#REF!</v>
      </c>
      <c r="L49" s="1" t="e">
        <f t="shared" si="32"/>
        <v>#REF!</v>
      </c>
      <c r="M49" s="6" t="e">
        <f t="shared" si="4"/>
        <v>#REF!</v>
      </c>
      <c r="N49" s="1" t="e">
        <f t="shared" si="12"/>
        <v>#REF!</v>
      </c>
      <c r="O49" s="6" t="e">
        <f t="shared" si="5"/>
        <v>#REF!</v>
      </c>
      <c r="P49" s="1" t="e">
        <f t="shared" si="13"/>
        <v>#REF!</v>
      </c>
      <c r="Q49" s="6" t="e">
        <f t="shared" si="6"/>
        <v>#REF!</v>
      </c>
      <c r="R49" s="1" t="e">
        <f t="shared" si="14"/>
        <v>#REF!</v>
      </c>
      <c r="S49" s="6" t="e">
        <f t="shared" si="7"/>
        <v>#REF!</v>
      </c>
    </row>
    <row r="50" spans="1:19" x14ac:dyDescent="0.2">
      <c r="A50" t="str">
        <f>generale!A50</f>
        <v>Dragon Goal</v>
      </c>
      <c r="B50" s="3" t="e">
        <f>generale!#REF!</f>
        <v>#REF!</v>
      </c>
      <c r="D50" s="1" t="e">
        <f t="shared" si="10"/>
        <v>#REF!</v>
      </c>
      <c r="E50" s="6" t="e">
        <f t="shared" si="0"/>
        <v>#REF!</v>
      </c>
      <c r="F50" s="1" t="e">
        <f t="shared" si="32"/>
        <v>#REF!</v>
      </c>
      <c r="G50" s="6" t="e">
        <f t="shared" si="1"/>
        <v>#REF!</v>
      </c>
      <c r="H50" s="1" t="e">
        <f t="shared" si="32"/>
        <v>#REF!</v>
      </c>
      <c r="I50" s="6" t="e">
        <f t="shared" si="2"/>
        <v>#REF!</v>
      </c>
      <c r="J50" s="1" t="e">
        <f t="shared" si="32"/>
        <v>#REF!</v>
      </c>
      <c r="K50" s="6" t="e">
        <f t="shared" si="3"/>
        <v>#REF!</v>
      </c>
      <c r="L50" s="1" t="e">
        <f t="shared" si="32"/>
        <v>#REF!</v>
      </c>
      <c r="M50" s="6" t="e">
        <f t="shared" si="4"/>
        <v>#REF!</v>
      </c>
      <c r="N50" s="1" t="e">
        <f t="shared" si="12"/>
        <v>#REF!</v>
      </c>
      <c r="O50" s="6" t="e">
        <f t="shared" si="5"/>
        <v>#REF!</v>
      </c>
      <c r="P50" s="1" t="e">
        <f t="shared" si="13"/>
        <v>#REF!</v>
      </c>
      <c r="Q50" s="6" t="e">
        <f t="shared" si="6"/>
        <v>#REF!</v>
      </c>
      <c r="R50" s="1" t="e">
        <f t="shared" si="14"/>
        <v>#REF!</v>
      </c>
      <c r="S50" s="6" t="e">
        <f t="shared" si="7"/>
        <v>#REF!</v>
      </c>
    </row>
    <row r="51" spans="1:19" x14ac:dyDescent="0.2">
      <c r="A51" t="str">
        <f>generale!A51</f>
        <v>Dreamers</v>
      </c>
      <c r="B51" s="3" t="e">
        <f>generale!#REF!</f>
        <v>#REF!</v>
      </c>
      <c r="D51" s="1" t="e">
        <f t="shared" si="10"/>
        <v>#REF!</v>
      </c>
      <c r="E51" s="6" t="e">
        <f t="shared" si="0"/>
        <v>#REF!</v>
      </c>
      <c r="F51" s="1" t="e">
        <f t="shared" si="32"/>
        <v>#REF!</v>
      </c>
      <c r="G51" s="6" t="e">
        <f t="shared" si="1"/>
        <v>#REF!</v>
      </c>
      <c r="H51" s="1" t="e">
        <f t="shared" si="32"/>
        <v>#REF!</v>
      </c>
      <c r="I51" s="6" t="e">
        <f t="shared" si="2"/>
        <v>#REF!</v>
      </c>
      <c r="J51" s="1" t="e">
        <f t="shared" si="32"/>
        <v>#REF!</v>
      </c>
      <c r="K51" s="6" t="e">
        <f t="shared" si="3"/>
        <v>#REF!</v>
      </c>
      <c r="L51" s="1" t="e">
        <f t="shared" si="32"/>
        <v>#REF!</v>
      </c>
      <c r="M51" s="6" t="e">
        <f t="shared" si="4"/>
        <v>#REF!</v>
      </c>
      <c r="N51" s="1" t="e">
        <f t="shared" si="12"/>
        <v>#REF!</v>
      </c>
      <c r="O51" s="6" t="e">
        <f t="shared" si="5"/>
        <v>#REF!</v>
      </c>
      <c r="P51" s="1" t="e">
        <f t="shared" si="13"/>
        <v>#REF!</v>
      </c>
      <c r="Q51" s="6" t="e">
        <f t="shared" si="6"/>
        <v>#REF!</v>
      </c>
      <c r="R51" s="1" t="e">
        <f t="shared" si="14"/>
        <v>#REF!</v>
      </c>
      <c r="S51" s="6" t="e">
        <f t="shared" si="7"/>
        <v>#REF!</v>
      </c>
    </row>
    <row r="52" spans="1:19" x14ac:dyDescent="0.2">
      <c r="A52" t="str">
        <f>generale!A52</f>
        <v>Dresano</v>
      </c>
      <c r="B52" s="3" t="e">
        <f>generale!#REF!</f>
        <v>#REF!</v>
      </c>
      <c r="D52" s="1" t="e">
        <f t="shared" si="10"/>
        <v>#REF!</v>
      </c>
      <c r="E52" s="6" t="e">
        <f t="shared" si="0"/>
        <v>#REF!</v>
      </c>
      <c r="F52" s="1" t="e">
        <f t="shared" ref="F52:L67" si="33">IF(G52&lt;&gt;"",1+F51,F51)</f>
        <v>#REF!</v>
      </c>
      <c r="G52" s="6" t="e">
        <f t="shared" si="1"/>
        <v>#REF!</v>
      </c>
      <c r="H52" s="1" t="e">
        <f t="shared" si="33"/>
        <v>#REF!</v>
      </c>
      <c r="I52" s="6" t="e">
        <f t="shared" si="2"/>
        <v>#REF!</v>
      </c>
      <c r="J52" s="1" t="e">
        <f t="shared" si="33"/>
        <v>#REF!</v>
      </c>
      <c r="K52" s="6" t="e">
        <f t="shared" si="3"/>
        <v>#REF!</v>
      </c>
      <c r="L52" s="1" t="e">
        <f t="shared" si="33"/>
        <v>#REF!</v>
      </c>
      <c r="M52" s="6" t="e">
        <f t="shared" si="4"/>
        <v>#REF!</v>
      </c>
      <c r="N52" s="1" t="e">
        <f t="shared" si="12"/>
        <v>#REF!</v>
      </c>
      <c r="O52" s="6" t="e">
        <f t="shared" si="5"/>
        <v>#REF!</v>
      </c>
      <c r="P52" s="1" t="e">
        <f t="shared" si="13"/>
        <v>#REF!</v>
      </c>
      <c r="Q52" s="6" t="e">
        <f t="shared" si="6"/>
        <v>#REF!</v>
      </c>
      <c r="R52" s="1" t="e">
        <f t="shared" si="14"/>
        <v>#REF!</v>
      </c>
      <c r="S52" s="6" t="e">
        <f t="shared" si="7"/>
        <v>#REF!</v>
      </c>
    </row>
    <row r="53" spans="1:19" x14ac:dyDescent="0.2">
      <c r="A53" t="str">
        <f>generale!A53</f>
        <v>Enotria</v>
      </c>
      <c r="B53" s="3" t="e">
        <f>generale!#REF!</f>
        <v>#REF!</v>
      </c>
      <c r="D53" s="1" t="e">
        <f t="shared" si="10"/>
        <v>#REF!</v>
      </c>
      <c r="E53" s="6" t="e">
        <f t="shared" si="0"/>
        <v>#REF!</v>
      </c>
      <c r="F53" s="1" t="e">
        <f t="shared" si="33"/>
        <v>#REF!</v>
      </c>
      <c r="G53" s="6" t="e">
        <f t="shared" si="1"/>
        <v>#REF!</v>
      </c>
      <c r="H53" s="1" t="e">
        <f t="shared" si="33"/>
        <v>#REF!</v>
      </c>
      <c r="I53" s="6" t="e">
        <f t="shared" si="2"/>
        <v>#REF!</v>
      </c>
      <c r="J53" s="1" t="e">
        <f t="shared" si="33"/>
        <v>#REF!</v>
      </c>
      <c r="K53" s="6" t="e">
        <f t="shared" si="3"/>
        <v>#REF!</v>
      </c>
      <c r="L53" s="1" t="e">
        <f t="shared" si="33"/>
        <v>#REF!</v>
      </c>
      <c r="M53" s="6" t="e">
        <f t="shared" si="4"/>
        <v>#REF!</v>
      </c>
      <c r="N53" s="1" t="e">
        <f t="shared" si="12"/>
        <v>#REF!</v>
      </c>
      <c r="O53" s="6" t="e">
        <f t="shared" si="5"/>
        <v>#REF!</v>
      </c>
      <c r="P53" s="1" t="e">
        <f t="shared" si="13"/>
        <v>#REF!</v>
      </c>
      <c r="Q53" s="6" t="e">
        <f t="shared" si="6"/>
        <v>#REF!</v>
      </c>
      <c r="R53" s="1" t="e">
        <f t="shared" si="14"/>
        <v>#REF!</v>
      </c>
      <c r="S53" s="6" t="e">
        <f t="shared" si="7"/>
        <v>#REF!</v>
      </c>
    </row>
    <row r="54" spans="1:19" x14ac:dyDescent="0.2">
      <c r="A54" t="str">
        <f>generale!A54</f>
        <v>Fatima</v>
      </c>
      <c r="B54" s="3" t="e">
        <f>generale!#REF!</f>
        <v>#REF!</v>
      </c>
      <c r="D54" s="1" t="e">
        <f t="shared" si="10"/>
        <v>#REF!</v>
      </c>
      <c r="E54" s="6" t="e">
        <f t="shared" si="0"/>
        <v>#REF!</v>
      </c>
      <c r="F54" s="1" t="e">
        <f t="shared" si="33"/>
        <v>#REF!</v>
      </c>
      <c r="G54" s="6" t="e">
        <f t="shared" si="1"/>
        <v>#REF!</v>
      </c>
      <c r="H54" s="1" t="e">
        <f t="shared" si="33"/>
        <v>#REF!</v>
      </c>
      <c r="I54" s="6" t="e">
        <f t="shared" si="2"/>
        <v>#REF!</v>
      </c>
      <c r="J54" s="1" t="e">
        <f t="shared" si="33"/>
        <v>#REF!</v>
      </c>
      <c r="K54" s="6" t="e">
        <f t="shared" si="3"/>
        <v>#REF!</v>
      </c>
      <c r="L54" s="1" t="e">
        <f t="shared" si="33"/>
        <v>#REF!</v>
      </c>
      <c r="M54" s="6" t="e">
        <f t="shared" si="4"/>
        <v>#REF!</v>
      </c>
      <c r="N54" s="1" t="e">
        <f t="shared" si="12"/>
        <v>#REF!</v>
      </c>
      <c r="O54" s="6" t="e">
        <f t="shared" si="5"/>
        <v>#REF!</v>
      </c>
      <c r="P54" s="1" t="e">
        <f t="shared" si="13"/>
        <v>#REF!</v>
      </c>
      <c r="Q54" s="6" t="e">
        <f t="shared" si="6"/>
        <v>#REF!</v>
      </c>
      <c r="R54" s="1" t="e">
        <f t="shared" si="14"/>
        <v>#REF!</v>
      </c>
      <c r="S54" s="6" t="e">
        <f t="shared" si="7"/>
        <v>#REF!</v>
      </c>
    </row>
    <row r="55" spans="1:19" x14ac:dyDescent="0.2">
      <c r="A55" t="str">
        <f>generale!A55</f>
        <v>Fissiraga Riozzese</v>
      </c>
      <c r="B55" s="3" t="e">
        <f>generale!#REF!</f>
        <v>#REF!</v>
      </c>
      <c r="D55" s="1" t="e">
        <f t="shared" si="10"/>
        <v>#REF!</v>
      </c>
      <c r="E55" s="6" t="e">
        <f t="shared" si="0"/>
        <v>#REF!</v>
      </c>
      <c r="F55" s="1" t="e">
        <f t="shared" si="33"/>
        <v>#REF!</v>
      </c>
      <c r="G55" s="6" t="e">
        <f t="shared" si="1"/>
        <v>#REF!</v>
      </c>
      <c r="H55" s="1" t="e">
        <f t="shared" si="33"/>
        <v>#REF!</v>
      </c>
      <c r="I55" s="6" t="e">
        <f t="shared" si="2"/>
        <v>#REF!</v>
      </c>
      <c r="J55" s="1" t="e">
        <f t="shared" si="33"/>
        <v>#REF!</v>
      </c>
      <c r="K55" s="6" t="e">
        <f t="shared" si="3"/>
        <v>#REF!</v>
      </c>
      <c r="L55" s="1" t="e">
        <f t="shared" si="33"/>
        <v>#REF!</v>
      </c>
      <c r="M55" s="6" t="e">
        <f t="shared" si="4"/>
        <v>#REF!</v>
      </c>
      <c r="N55" s="1" t="e">
        <f t="shared" si="12"/>
        <v>#REF!</v>
      </c>
      <c r="O55" s="6" t="e">
        <f t="shared" si="5"/>
        <v>#REF!</v>
      </c>
      <c r="P55" s="1" t="e">
        <f t="shared" si="13"/>
        <v>#REF!</v>
      </c>
      <c r="Q55" s="6" t="e">
        <f t="shared" si="6"/>
        <v>#REF!</v>
      </c>
      <c r="R55" s="1" t="e">
        <f t="shared" si="14"/>
        <v>#REF!</v>
      </c>
      <c r="S55" s="6" t="e">
        <f t="shared" si="7"/>
        <v>#REF!</v>
      </c>
    </row>
    <row r="56" spans="1:19" x14ac:dyDescent="0.2">
      <c r="A56" t="str">
        <f>generale!A56</f>
        <v>Five to seven</v>
      </c>
      <c r="B56" s="3" t="e">
        <f>generale!#REF!</f>
        <v>#REF!</v>
      </c>
      <c r="D56" s="1" t="e">
        <f t="shared" si="10"/>
        <v>#REF!</v>
      </c>
      <c r="E56" s="6" t="e">
        <f t="shared" si="0"/>
        <v>#REF!</v>
      </c>
      <c r="F56" s="1" t="e">
        <f t="shared" si="33"/>
        <v>#REF!</v>
      </c>
      <c r="G56" s="6" t="e">
        <f t="shared" si="1"/>
        <v>#REF!</v>
      </c>
      <c r="H56" s="1" t="e">
        <f t="shared" si="33"/>
        <v>#REF!</v>
      </c>
      <c r="I56" s="6" t="e">
        <f t="shared" si="2"/>
        <v>#REF!</v>
      </c>
      <c r="J56" s="1" t="e">
        <f t="shared" si="33"/>
        <v>#REF!</v>
      </c>
      <c r="K56" s="6" t="e">
        <f t="shared" si="3"/>
        <v>#REF!</v>
      </c>
      <c r="L56" s="1" t="e">
        <f t="shared" si="33"/>
        <v>#REF!</v>
      </c>
      <c r="M56" s="6" t="e">
        <f t="shared" si="4"/>
        <v>#REF!</v>
      </c>
      <c r="N56" s="1" t="e">
        <f t="shared" si="12"/>
        <v>#REF!</v>
      </c>
      <c r="O56" s="6" t="e">
        <f t="shared" si="5"/>
        <v>#REF!</v>
      </c>
      <c r="P56" s="1" t="e">
        <f t="shared" si="13"/>
        <v>#REF!</v>
      </c>
      <c r="Q56" s="6" t="e">
        <f t="shared" si="6"/>
        <v>#REF!</v>
      </c>
      <c r="R56" s="1" t="e">
        <f t="shared" si="14"/>
        <v>#REF!</v>
      </c>
      <c r="S56" s="6" t="e">
        <f t="shared" si="7"/>
        <v>#REF!</v>
      </c>
    </row>
    <row r="57" spans="1:19" x14ac:dyDescent="0.2">
      <c r="A57" t="str">
        <f>generale!A57</f>
        <v>Football Sesto 2012</v>
      </c>
      <c r="B57" s="3" t="e">
        <f>generale!#REF!</f>
        <v>#REF!</v>
      </c>
      <c r="D57" s="1" t="e">
        <f t="shared" si="10"/>
        <v>#REF!</v>
      </c>
      <c r="E57" s="6" t="e">
        <f t="shared" si="0"/>
        <v>#REF!</v>
      </c>
      <c r="F57" s="1" t="e">
        <f t="shared" si="33"/>
        <v>#REF!</v>
      </c>
      <c r="G57" s="6" t="e">
        <f t="shared" si="1"/>
        <v>#REF!</v>
      </c>
      <c r="H57" s="1" t="e">
        <f t="shared" si="33"/>
        <v>#REF!</v>
      </c>
      <c r="I57" s="6" t="e">
        <f t="shared" si="2"/>
        <v>#REF!</v>
      </c>
      <c r="J57" s="1" t="e">
        <f t="shared" si="33"/>
        <v>#REF!</v>
      </c>
      <c r="K57" s="6" t="e">
        <f t="shared" si="3"/>
        <v>#REF!</v>
      </c>
      <c r="L57" s="1" t="e">
        <f t="shared" si="33"/>
        <v>#REF!</v>
      </c>
      <c r="M57" s="6" t="e">
        <f t="shared" si="4"/>
        <v>#REF!</v>
      </c>
      <c r="N57" s="1" t="e">
        <f t="shared" si="12"/>
        <v>#REF!</v>
      </c>
      <c r="O57" s="6" t="e">
        <f t="shared" si="5"/>
        <v>#REF!</v>
      </c>
      <c r="P57" s="1" t="e">
        <f t="shared" si="13"/>
        <v>#REF!</v>
      </c>
      <c r="Q57" s="6" t="e">
        <f t="shared" si="6"/>
        <v>#REF!</v>
      </c>
      <c r="R57" s="1" t="e">
        <f t="shared" si="14"/>
        <v>#REF!</v>
      </c>
      <c r="S57" s="6" t="e">
        <f t="shared" si="7"/>
        <v>#REF!</v>
      </c>
    </row>
    <row r="58" spans="1:19" x14ac:dyDescent="0.2">
      <c r="A58" t="str">
        <f>generale!A58</f>
        <v>Forza e Coraggio</v>
      </c>
      <c r="B58" s="3" t="e">
        <f>generale!#REF!</f>
        <v>#REF!</v>
      </c>
      <c r="D58" s="1" t="e">
        <f t="shared" si="10"/>
        <v>#REF!</v>
      </c>
      <c r="E58" s="6" t="e">
        <f t="shared" si="0"/>
        <v>#REF!</v>
      </c>
      <c r="F58" s="1" t="e">
        <f t="shared" si="33"/>
        <v>#REF!</v>
      </c>
      <c r="G58" s="6" t="e">
        <f t="shared" si="1"/>
        <v>#REF!</v>
      </c>
      <c r="H58" s="1" t="e">
        <f t="shared" si="33"/>
        <v>#REF!</v>
      </c>
      <c r="I58" s="6" t="e">
        <f t="shared" si="2"/>
        <v>#REF!</v>
      </c>
      <c r="J58" s="1" t="e">
        <f t="shared" si="33"/>
        <v>#REF!</v>
      </c>
      <c r="K58" s="6" t="e">
        <f t="shared" si="3"/>
        <v>#REF!</v>
      </c>
      <c r="L58" s="1" t="e">
        <f t="shared" si="33"/>
        <v>#REF!</v>
      </c>
      <c r="M58" s="6" t="e">
        <f t="shared" si="4"/>
        <v>#REF!</v>
      </c>
      <c r="N58" s="1" t="e">
        <f t="shared" si="12"/>
        <v>#REF!</v>
      </c>
      <c r="O58" s="6" t="e">
        <f t="shared" si="5"/>
        <v>#REF!</v>
      </c>
      <c r="P58" s="1" t="e">
        <f t="shared" si="13"/>
        <v>#REF!</v>
      </c>
      <c r="Q58" s="6" t="e">
        <f t="shared" si="6"/>
        <v>#REF!</v>
      </c>
      <c r="R58" s="1" t="e">
        <f t="shared" si="14"/>
        <v>#REF!</v>
      </c>
      <c r="S58" s="6" t="e">
        <f t="shared" si="7"/>
        <v>#REF!</v>
      </c>
    </row>
    <row r="59" spans="1:19" x14ac:dyDescent="0.2">
      <c r="A59">
        <f>generale!A59</f>
        <v>0</v>
      </c>
      <c r="B59" s="3" t="e">
        <f>generale!#REF!</f>
        <v>#REF!</v>
      </c>
      <c r="D59" s="1" t="e">
        <f t="shared" si="10"/>
        <v>#REF!</v>
      </c>
      <c r="E59" s="6" t="e">
        <f t="shared" si="0"/>
        <v>#REF!</v>
      </c>
      <c r="F59" s="1" t="e">
        <f t="shared" si="33"/>
        <v>#REF!</v>
      </c>
      <c r="G59" s="6" t="e">
        <f t="shared" si="1"/>
        <v>#REF!</v>
      </c>
      <c r="H59" s="1" t="e">
        <f t="shared" si="33"/>
        <v>#REF!</v>
      </c>
      <c r="I59" s="6" t="e">
        <f t="shared" si="2"/>
        <v>#REF!</v>
      </c>
      <c r="J59" s="1" t="e">
        <f t="shared" si="33"/>
        <v>#REF!</v>
      </c>
      <c r="K59" s="6" t="e">
        <f t="shared" si="3"/>
        <v>#REF!</v>
      </c>
      <c r="L59" s="1" t="e">
        <f t="shared" si="33"/>
        <v>#REF!</v>
      </c>
      <c r="M59" s="6" t="e">
        <f t="shared" si="4"/>
        <v>#REF!</v>
      </c>
      <c r="N59" s="1" t="e">
        <f t="shared" si="12"/>
        <v>#REF!</v>
      </c>
      <c r="O59" s="6" t="e">
        <f t="shared" si="5"/>
        <v>#REF!</v>
      </c>
      <c r="P59" s="1" t="e">
        <f t="shared" si="13"/>
        <v>#REF!</v>
      </c>
      <c r="Q59" s="6" t="e">
        <f t="shared" si="6"/>
        <v>#REF!</v>
      </c>
      <c r="R59" s="1" t="e">
        <f t="shared" si="14"/>
        <v>#REF!</v>
      </c>
      <c r="S59" s="6" t="e">
        <f t="shared" si="7"/>
        <v>#REF!</v>
      </c>
    </row>
    <row r="60" spans="1:19" x14ac:dyDescent="0.2">
      <c r="A60">
        <f>generale!A60</f>
        <v>0</v>
      </c>
      <c r="B60" s="3" t="e">
        <f>generale!#REF!</f>
        <v>#REF!</v>
      </c>
      <c r="D60" s="1" t="e">
        <f t="shared" si="10"/>
        <v>#REF!</v>
      </c>
      <c r="E60" s="6" t="e">
        <f t="shared" si="0"/>
        <v>#REF!</v>
      </c>
      <c r="F60" s="1" t="e">
        <f t="shared" si="33"/>
        <v>#REF!</v>
      </c>
      <c r="G60" s="6" t="e">
        <f t="shared" si="1"/>
        <v>#REF!</v>
      </c>
      <c r="H60" s="1" t="e">
        <f t="shared" si="33"/>
        <v>#REF!</v>
      </c>
      <c r="I60" s="6" t="e">
        <f t="shared" si="2"/>
        <v>#REF!</v>
      </c>
      <c r="J60" s="1" t="e">
        <f t="shared" si="33"/>
        <v>#REF!</v>
      </c>
      <c r="K60" s="6" t="e">
        <f t="shared" si="3"/>
        <v>#REF!</v>
      </c>
      <c r="L60" s="1" t="e">
        <f t="shared" si="33"/>
        <v>#REF!</v>
      </c>
      <c r="M60" s="6" t="e">
        <f t="shared" si="4"/>
        <v>#REF!</v>
      </c>
      <c r="N60" s="1" t="e">
        <f t="shared" si="12"/>
        <v>#REF!</v>
      </c>
      <c r="O60" s="6" t="e">
        <f t="shared" si="5"/>
        <v>#REF!</v>
      </c>
      <c r="P60" s="1" t="e">
        <f t="shared" si="13"/>
        <v>#REF!</v>
      </c>
      <c r="Q60" s="6" t="e">
        <f t="shared" si="6"/>
        <v>#REF!</v>
      </c>
      <c r="R60" s="1" t="e">
        <f t="shared" si="14"/>
        <v>#REF!</v>
      </c>
      <c r="S60" s="6" t="e">
        <f t="shared" si="7"/>
        <v>#REF!</v>
      </c>
    </row>
    <row r="61" spans="1:19" x14ac:dyDescent="0.2">
      <c r="A61" t="str">
        <f>generale!A61</f>
        <v>Franco Scarioni</v>
      </c>
      <c r="B61" s="3" t="e">
        <f>generale!#REF!</f>
        <v>#REF!</v>
      </c>
      <c r="D61" s="1" t="e">
        <f t="shared" si="10"/>
        <v>#REF!</v>
      </c>
      <c r="E61" s="6" t="e">
        <f t="shared" si="0"/>
        <v>#REF!</v>
      </c>
      <c r="F61" s="1" t="e">
        <f t="shared" si="33"/>
        <v>#REF!</v>
      </c>
      <c r="G61" s="6" t="e">
        <f t="shared" si="1"/>
        <v>#REF!</v>
      </c>
      <c r="H61" s="1" t="e">
        <f t="shared" si="33"/>
        <v>#REF!</v>
      </c>
      <c r="I61" s="6" t="e">
        <f t="shared" si="2"/>
        <v>#REF!</v>
      </c>
      <c r="J61" s="1" t="e">
        <f t="shared" si="33"/>
        <v>#REF!</v>
      </c>
      <c r="K61" s="6" t="e">
        <f t="shared" si="3"/>
        <v>#REF!</v>
      </c>
      <c r="L61" s="1" t="e">
        <f t="shared" si="33"/>
        <v>#REF!</v>
      </c>
      <c r="M61" s="6" t="e">
        <f t="shared" si="4"/>
        <v>#REF!</v>
      </c>
      <c r="N61" s="1" t="e">
        <f t="shared" si="12"/>
        <v>#REF!</v>
      </c>
      <c r="O61" s="6" t="e">
        <f t="shared" si="5"/>
        <v>#REF!</v>
      </c>
      <c r="P61" s="1" t="e">
        <f t="shared" si="13"/>
        <v>#REF!</v>
      </c>
      <c r="Q61" s="6" t="e">
        <f t="shared" si="6"/>
        <v>#REF!</v>
      </c>
      <c r="R61" s="1" t="e">
        <f t="shared" si="14"/>
        <v>#REF!</v>
      </c>
      <c r="S61" s="6" t="e">
        <f t="shared" si="7"/>
        <v>#REF!</v>
      </c>
    </row>
    <row r="62" spans="1:19" x14ac:dyDescent="0.2">
      <c r="A62" t="str">
        <f>generale!A62</f>
        <v>Freccia Azzurra</v>
      </c>
      <c r="B62" s="3" t="e">
        <f>generale!#REF!</f>
        <v>#REF!</v>
      </c>
      <c r="D62" s="1" t="e">
        <f t="shared" si="10"/>
        <v>#REF!</v>
      </c>
      <c r="E62" s="6" t="e">
        <f t="shared" si="0"/>
        <v>#REF!</v>
      </c>
      <c r="F62" s="1" t="e">
        <f t="shared" si="33"/>
        <v>#REF!</v>
      </c>
      <c r="G62" s="6" t="e">
        <f t="shared" si="1"/>
        <v>#REF!</v>
      </c>
      <c r="H62" s="1" t="e">
        <f t="shared" si="33"/>
        <v>#REF!</v>
      </c>
      <c r="I62" s="6" t="e">
        <f t="shared" si="2"/>
        <v>#REF!</v>
      </c>
      <c r="J62" s="1" t="e">
        <f t="shared" si="33"/>
        <v>#REF!</v>
      </c>
      <c r="K62" s="6" t="e">
        <f t="shared" si="3"/>
        <v>#REF!</v>
      </c>
      <c r="L62" s="1" t="e">
        <f t="shared" si="33"/>
        <v>#REF!</v>
      </c>
      <c r="M62" s="6" t="e">
        <f t="shared" si="4"/>
        <v>#REF!</v>
      </c>
      <c r="N62" s="1" t="e">
        <f t="shared" si="12"/>
        <v>#REF!</v>
      </c>
      <c r="O62" s="6" t="e">
        <f t="shared" si="5"/>
        <v>#REF!</v>
      </c>
      <c r="P62" s="1" t="e">
        <f t="shared" si="13"/>
        <v>#REF!</v>
      </c>
      <c r="Q62" s="6" t="e">
        <f t="shared" si="6"/>
        <v>#REF!</v>
      </c>
      <c r="R62" s="1" t="e">
        <f t="shared" si="14"/>
        <v>#REF!</v>
      </c>
      <c r="S62" s="6" t="e">
        <f t="shared" si="7"/>
        <v>#REF!</v>
      </c>
    </row>
    <row r="63" spans="1:19" x14ac:dyDescent="0.2">
      <c r="A63" t="str">
        <f>generale!A63</f>
        <v>Frog Milano</v>
      </c>
      <c r="B63" s="3" t="e">
        <f>generale!#REF!</f>
        <v>#REF!</v>
      </c>
      <c r="D63" s="1" t="e">
        <f t="shared" si="10"/>
        <v>#REF!</v>
      </c>
      <c r="E63" s="6" t="e">
        <f t="shared" si="0"/>
        <v>#REF!</v>
      </c>
      <c r="F63" s="1" t="e">
        <f t="shared" si="33"/>
        <v>#REF!</v>
      </c>
      <c r="G63" s="6" t="e">
        <f t="shared" si="1"/>
        <v>#REF!</v>
      </c>
      <c r="H63" s="1" t="e">
        <f t="shared" si="33"/>
        <v>#REF!</v>
      </c>
      <c r="I63" s="6" t="e">
        <f t="shared" si="2"/>
        <v>#REF!</v>
      </c>
      <c r="J63" s="1" t="e">
        <f t="shared" si="33"/>
        <v>#REF!</v>
      </c>
      <c r="K63" s="6" t="e">
        <f t="shared" si="3"/>
        <v>#REF!</v>
      </c>
      <c r="L63" s="1" t="e">
        <f t="shared" si="33"/>
        <v>#REF!</v>
      </c>
      <c r="M63" s="6" t="e">
        <f t="shared" si="4"/>
        <v>#REF!</v>
      </c>
      <c r="N63" s="1" t="e">
        <f t="shared" si="12"/>
        <v>#REF!</v>
      </c>
      <c r="O63" s="6" t="e">
        <f t="shared" si="5"/>
        <v>#REF!</v>
      </c>
      <c r="P63" s="1" t="e">
        <f t="shared" si="13"/>
        <v>#REF!</v>
      </c>
      <c r="Q63" s="6" t="e">
        <f t="shared" si="6"/>
        <v>#REF!</v>
      </c>
      <c r="R63" s="1" t="e">
        <f t="shared" si="14"/>
        <v>#REF!</v>
      </c>
      <c r="S63" s="6" t="e">
        <f t="shared" si="7"/>
        <v>#REF!</v>
      </c>
    </row>
    <row r="64" spans="1:19" x14ac:dyDescent="0.2">
      <c r="A64" t="str">
        <f>generale!A64</f>
        <v>Galasport</v>
      </c>
      <c r="B64" s="3" t="e">
        <f>generale!#REF!</f>
        <v>#REF!</v>
      </c>
      <c r="D64" s="1" t="e">
        <f t="shared" si="10"/>
        <v>#REF!</v>
      </c>
      <c r="E64" s="6" t="e">
        <f t="shared" si="0"/>
        <v>#REF!</v>
      </c>
      <c r="F64" s="1" t="e">
        <f t="shared" si="33"/>
        <v>#REF!</v>
      </c>
      <c r="G64" s="6" t="e">
        <f t="shared" si="1"/>
        <v>#REF!</v>
      </c>
      <c r="H64" s="1" t="e">
        <f t="shared" si="33"/>
        <v>#REF!</v>
      </c>
      <c r="I64" s="6" t="e">
        <f t="shared" si="2"/>
        <v>#REF!</v>
      </c>
      <c r="J64" s="1" t="e">
        <f t="shared" si="33"/>
        <v>#REF!</v>
      </c>
      <c r="K64" s="6" t="e">
        <f t="shared" si="3"/>
        <v>#REF!</v>
      </c>
      <c r="L64" s="1" t="e">
        <f t="shared" si="33"/>
        <v>#REF!</v>
      </c>
      <c r="M64" s="6" t="e">
        <f t="shared" si="4"/>
        <v>#REF!</v>
      </c>
      <c r="N64" s="1" t="e">
        <f t="shared" si="12"/>
        <v>#REF!</v>
      </c>
      <c r="O64" s="6" t="e">
        <f t="shared" si="5"/>
        <v>#REF!</v>
      </c>
      <c r="P64" s="1" t="e">
        <f t="shared" si="13"/>
        <v>#REF!</v>
      </c>
      <c r="Q64" s="6" t="e">
        <f t="shared" si="6"/>
        <v>#REF!</v>
      </c>
      <c r="R64" s="1" t="e">
        <f t="shared" si="14"/>
        <v>#REF!</v>
      </c>
      <c r="S64" s="6" t="e">
        <f t="shared" si="7"/>
        <v>#REF!</v>
      </c>
    </row>
    <row r="65" spans="1:19" x14ac:dyDescent="0.2">
      <c r="A65" t="str">
        <f>generale!A65</f>
        <v>Garibaldina 1932</v>
      </c>
      <c r="B65" s="3" t="e">
        <f>generale!#REF!</f>
        <v>#REF!</v>
      </c>
      <c r="D65" s="1" t="e">
        <f t="shared" si="10"/>
        <v>#REF!</v>
      </c>
      <c r="E65" s="6" t="e">
        <f t="shared" si="0"/>
        <v>#REF!</v>
      </c>
      <c r="F65" s="1" t="e">
        <f t="shared" si="33"/>
        <v>#REF!</v>
      </c>
      <c r="G65" s="6" t="e">
        <f t="shared" si="1"/>
        <v>#REF!</v>
      </c>
      <c r="H65" s="1" t="e">
        <f t="shared" si="33"/>
        <v>#REF!</v>
      </c>
      <c r="I65" s="6" t="e">
        <f t="shared" si="2"/>
        <v>#REF!</v>
      </c>
      <c r="J65" s="1" t="e">
        <f t="shared" si="33"/>
        <v>#REF!</v>
      </c>
      <c r="K65" s="6" t="e">
        <f t="shared" si="3"/>
        <v>#REF!</v>
      </c>
      <c r="L65" s="1" t="e">
        <f t="shared" si="33"/>
        <v>#REF!</v>
      </c>
      <c r="M65" s="6" t="e">
        <f t="shared" si="4"/>
        <v>#REF!</v>
      </c>
      <c r="N65" s="1" t="e">
        <f t="shared" si="12"/>
        <v>#REF!</v>
      </c>
      <c r="O65" s="6" t="e">
        <f t="shared" si="5"/>
        <v>#REF!</v>
      </c>
      <c r="P65" s="1" t="e">
        <f t="shared" si="13"/>
        <v>#REF!</v>
      </c>
      <c r="Q65" s="6" t="e">
        <f t="shared" si="6"/>
        <v>#REF!</v>
      </c>
      <c r="R65" s="1" t="e">
        <f t="shared" si="14"/>
        <v>#REF!</v>
      </c>
      <c r="S65" s="6" t="e">
        <f t="shared" si="7"/>
        <v>#REF!</v>
      </c>
    </row>
    <row r="66" spans="1:19" x14ac:dyDescent="0.2">
      <c r="A66" t="str">
        <f>generale!A66</f>
        <v>F.C. Internazionale</v>
      </c>
      <c r="B66" s="3" t="e">
        <f>generale!#REF!</f>
        <v>#REF!</v>
      </c>
      <c r="D66" s="1" t="e">
        <f t="shared" si="10"/>
        <v>#REF!</v>
      </c>
      <c r="E66" s="6" t="e">
        <f t="shared" si="0"/>
        <v>#REF!</v>
      </c>
      <c r="F66" s="1" t="e">
        <f t="shared" si="33"/>
        <v>#REF!</v>
      </c>
      <c r="G66" s="6" t="e">
        <f t="shared" si="1"/>
        <v>#REF!</v>
      </c>
      <c r="H66" s="1" t="e">
        <f t="shared" si="33"/>
        <v>#REF!</v>
      </c>
      <c r="I66" s="6" t="e">
        <f t="shared" si="2"/>
        <v>#REF!</v>
      </c>
      <c r="J66" s="1" t="e">
        <f t="shared" si="33"/>
        <v>#REF!</v>
      </c>
      <c r="K66" s="6" t="e">
        <f t="shared" si="3"/>
        <v>#REF!</v>
      </c>
      <c r="L66" s="1" t="e">
        <f t="shared" si="33"/>
        <v>#REF!</v>
      </c>
      <c r="M66" s="6" t="e">
        <f t="shared" si="4"/>
        <v>#REF!</v>
      </c>
      <c r="N66" s="1" t="e">
        <f t="shared" si="12"/>
        <v>#REF!</v>
      </c>
      <c r="O66" s="6" t="e">
        <f t="shared" si="5"/>
        <v>#REF!</v>
      </c>
      <c r="P66" s="1" t="e">
        <f t="shared" si="13"/>
        <v>#REF!</v>
      </c>
      <c r="Q66" s="6" t="e">
        <f t="shared" si="6"/>
        <v>#REF!</v>
      </c>
      <c r="R66" s="1" t="e">
        <f t="shared" si="14"/>
        <v>#REF!</v>
      </c>
      <c r="S66" s="6" t="e">
        <f t="shared" si="7"/>
        <v>#REF!</v>
      </c>
    </row>
    <row r="67" spans="1:19" x14ac:dyDescent="0.2">
      <c r="A67" t="str">
        <f>generale!A67</f>
        <v>Idrostar</v>
      </c>
      <c r="B67" s="3" t="e">
        <f>generale!#REF!</f>
        <v>#REF!</v>
      </c>
      <c r="D67" s="1" t="e">
        <f t="shared" si="10"/>
        <v>#REF!</v>
      </c>
      <c r="E67" s="6" t="e">
        <f t="shared" ref="E67:E130" si="34">IF(B67=1,A67,IF(B67&gt;1,A67&amp;" sq1",""))</f>
        <v>#REF!</v>
      </c>
      <c r="F67" s="1" t="e">
        <f t="shared" si="33"/>
        <v>#REF!</v>
      </c>
      <c r="G67" s="6" t="e">
        <f t="shared" ref="G67:G130" si="35">IF(B67&gt;=2,A67&amp;" sq2","")</f>
        <v>#REF!</v>
      </c>
      <c r="H67" s="1" t="e">
        <f t="shared" si="33"/>
        <v>#REF!</v>
      </c>
      <c r="I67" s="6" t="e">
        <f t="shared" ref="I67:I130" si="36">IF(B67&gt;=3,A67&amp;" sq3","")</f>
        <v>#REF!</v>
      </c>
      <c r="J67" s="1" t="e">
        <f t="shared" si="33"/>
        <v>#REF!</v>
      </c>
      <c r="K67" s="6" t="e">
        <f t="shared" ref="K67:K130" si="37">IF(B67&gt;=4,A67&amp;" sq4","")</f>
        <v>#REF!</v>
      </c>
      <c r="L67" s="1" t="e">
        <f t="shared" si="33"/>
        <v>#REF!</v>
      </c>
      <c r="M67" s="6" t="e">
        <f t="shared" ref="M67:M130" si="38">IF(B67&gt;=5,A67&amp;" sq5","")</f>
        <v>#REF!</v>
      </c>
      <c r="N67" s="1" t="e">
        <f t="shared" si="12"/>
        <v>#REF!</v>
      </c>
      <c r="O67" s="6" t="e">
        <f t="shared" ref="O67:O130" si="39">IF(B67&gt;=6,A67&amp;" sq6","")</f>
        <v>#REF!</v>
      </c>
      <c r="P67" s="1" t="e">
        <f t="shared" si="13"/>
        <v>#REF!</v>
      </c>
      <c r="Q67" s="6" t="e">
        <f t="shared" ref="Q67:Q130" si="40">IF(B67&gt;=7,A67&amp;" sq7","")</f>
        <v>#REF!</v>
      </c>
      <c r="R67" s="1" t="e">
        <f t="shared" si="14"/>
        <v>#REF!</v>
      </c>
      <c r="S67" s="6" t="e">
        <f t="shared" ref="S67:S130" si="41">IF(B67&gt;=8,A67&amp;" sq8","")</f>
        <v>#REF!</v>
      </c>
    </row>
    <row r="68" spans="1:19" x14ac:dyDescent="0.2">
      <c r="A68" t="str">
        <f>generale!A68</f>
        <v>Iris</v>
      </c>
      <c r="B68" s="3" t="e">
        <f>generale!#REF!</f>
        <v>#REF!</v>
      </c>
      <c r="D68" s="1" t="e">
        <f t="shared" ref="D68:D131" si="42">IF(E68&lt;&gt;"",1+D67,D67)</f>
        <v>#REF!</v>
      </c>
      <c r="E68" s="6" t="e">
        <f t="shared" si="34"/>
        <v>#REF!</v>
      </c>
      <c r="F68" s="1" t="e">
        <f t="shared" ref="F68:L83" si="43">IF(G68&lt;&gt;"",1+F67,F67)</f>
        <v>#REF!</v>
      </c>
      <c r="G68" s="6" t="e">
        <f t="shared" si="35"/>
        <v>#REF!</v>
      </c>
      <c r="H68" s="1" t="e">
        <f t="shared" si="43"/>
        <v>#REF!</v>
      </c>
      <c r="I68" s="6" t="e">
        <f t="shared" si="36"/>
        <v>#REF!</v>
      </c>
      <c r="J68" s="1" t="e">
        <f t="shared" si="43"/>
        <v>#REF!</v>
      </c>
      <c r="K68" s="6" t="e">
        <f t="shared" si="37"/>
        <v>#REF!</v>
      </c>
      <c r="L68" s="1" t="e">
        <f t="shared" si="43"/>
        <v>#REF!</v>
      </c>
      <c r="M68" s="6" t="e">
        <f t="shared" si="38"/>
        <v>#REF!</v>
      </c>
      <c r="N68" s="1" t="e">
        <f t="shared" ref="N68:N131" si="44">IF(O68&lt;&gt;"",1+N67,N67)</f>
        <v>#REF!</v>
      </c>
      <c r="O68" s="6" t="e">
        <f t="shared" si="39"/>
        <v>#REF!</v>
      </c>
      <c r="P68" s="1" t="e">
        <f t="shared" ref="P68:P131" si="45">IF(Q68&lt;&gt;"",1+P67,P67)</f>
        <v>#REF!</v>
      </c>
      <c r="Q68" s="6" t="e">
        <f t="shared" si="40"/>
        <v>#REF!</v>
      </c>
      <c r="R68" s="1" t="e">
        <f t="shared" ref="R68:R131" si="46">IF(S68&lt;&gt;"",1+R67,R67)</f>
        <v>#REF!</v>
      </c>
      <c r="S68" s="6" t="e">
        <f t="shared" si="41"/>
        <v>#REF!</v>
      </c>
    </row>
    <row r="69" spans="1:19" x14ac:dyDescent="0.2">
      <c r="A69" t="str">
        <f>generale!A69</f>
        <v>J Cusano 1913</v>
      </c>
      <c r="B69" s="3" t="e">
        <f>generale!#REF!</f>
        <v>#REF!</v>
      </c>
      <c r="D69" s="1" t="e">
        <f t="shared" si="42"/>
        <v>#REF!</v>
      </c>
      <c r="E69" s="6" t="e">
        <f t="shared" si="34"/>
        <v>#REF!</v>
      </c>
      <c r="F69" s="1" t="e">
        <f t="shared" si="43"/>
        <v>#REF!</v>
      </c>
      <c r="G69" s="6" t="e">
        <f t="shared" si="35"/>
        <v>#REF!</v>
      </c>
      <c r="H69" s="1" t="e">
        <f t="shared" si="43"/>
        <v>#REF!</v>
      </c>
      <c r="I69" s="6" t="e">
        <f t="shared" si="36"/>
        <v>#REF!</v>
      </c>
      <c r="J69" s="1" t="e">
        <f t="shared" si="43"/>
        <v>#REF!</v>
      </c>
      <c r="K69" s="6" t="e">
        <f t="shared" si="37"/>
        <v>#REF!</v>
      </c>
      <c r="L69" s="1" t="e">
        <f t="shared" si="43"/>
        <v>#REF!</v>
      </c>
      <c r="M69" s="6" t="e">
        <f t="shared" si="38"/>
        <v>#REF!</v>
      </c>
      <c r="N69" s="1" t="e">
        <f t="shared" si="44"/>
        <v>#REF!</v>
      </c>
      <c r="O69" s="6" t="e">
        <f t="shared" si="39"/>
        <v>#REF!</v>
      </c>
      <c r="P69" s="1" t="e">
        <f t="shared" si="45"/>
        <v>#REF!</v>
      </c>
      <c r="Q69" s="6" t="e">
        <f t="shared" si="40"/>
        <v>#REF!</v>
      </c>
      <c r="R69" s="1" t="e">
        <f t="shared" si="46"/>
        <v>#REF!</v>
      </c>
      <c r="S69" s="6" t="e">
        <f t="shared" si="41"/>
        <v>#REF!</v>
      </c>
    </row>
    <row r="70" spans="1:19" x14ac:dyDescent="0.2">
      <c r="A70" t="str">
        <f>generale!A70</f>
        <v>Lacchiarella</v>
      </c>
      <c r="B70" s="3" t="e">
        <f>generale!#REF!</f>
        <v>#REF!</v>
      </c>
      <c r="D70" s="1" t="e">
        <f t="shared" si="42"/>
        <v>#REF!</v>
      </c>
      <c r="E70" s="6" t="e">
        <f t="shared" si="34"/>
        <v>#REF!</v>
      </c>
      <c r="F70" s="1" t="e">
        <f t="shared" si="43"/>
        <v>#REF!</v>
      </c>
      <c r="G70" s="6" t="e">
        <f t="shared" si="35"/>
        <v>#REF!</v>
      </c>
      <c r="H70" s="1" t="e">
        <f t="shared" si="43"/>
        <v>#REF!</v>
      </c>
      <c r="I70" s="6" t="e">
        <f t="shared" si="36"/>
        <v>#REF!</v>
      </c>
      <c r="J70" s="1" t="e">
        <f t="shared" si="43"/>
        <v>#REF!</v>
      </c>
      <c r="K70" s="6" t="e">
        <f t="shared" si="37"/>
        <v>#REF!</v>
      </c>
      <c r="L70" s="1" t="e">
        <f t="shared" si="43"/>
        <v>#REF!</v>
      </c>
      <c r="M70" s="6" t="e">
        <f t="shared" si="38"/>
        <v>#REF!</v>
      </c>
      <c r="N70" s="1" t="e">
        <f t="shared" si="44"/>
        <v>#REF!</v>
      </c>
      <c r="O70" s="6" t="e">
        <f t="shared" si="39"/>
        <v>#REF!</v>
      </c>
      <c r="P70" s="1" t="e">
        <f t="shared" si="45"/>
        <v>#REF!</v>
      </c>
      <c r="Q70" s="6" t="e">
        <f t="shared" si="40"/>
        <v>#REF!</v>
      </c>
      <c r="R70" s="1" t="e">
        <f t="shared" si="46"/>
        <v>#REF!</v>
      </c>
      <c r="S70" s="6" t="e">
        <f t="shared" si="41"/>
        <v>#REF!</v>
      </c>
    </row>
    <row r="71" spans="1:19" x14ac:dyDescent="0.2">
      <c r="A71" t="str">
        <f>generale!A71</f>
        <v>La Spezia</v>
      </c>
      <c r="B71" s="3" t="e">
        <f>generale!#REF!</f>
        <v>#REF!</v>
      </c>
      <c r="D71" s="1" t="e">
        <f t="shared" si="42"/>
        <v>#REF!</v>
      </c>
      <c r="E71" s="6" t="e">
        <f t="shared" si="34"/>
        <v>#REF!</v>
      </c>
      <c r="F71" s="1" t="e">
        <f t="shared" si="43"/>
        <v>#REF!</v>
      </c>
      <c r="G71" s="6" t="e">
        <f t="shared" si="35"/>
        <v>#REF!</v>
      </c>
      <c r="H71" s="1" t="e">
        <f t="shared" si="43"/>
        <v>#REF!</v>
      </c>
      <c r="I71" s="6" t="e">
        <f t="shared" si="36"/>
        <v>#REF!</v>
      </c>
      <c r="J71" s="1" t="e">
        <f t="shared" si="43"/>
        <v>#REF!</v>
      </c>
      <c r="K71" s="6" t="e">
        <f t="shared" si="37"/>
        <v>#REF!</v>
      </c>
      <c r="L71" s="1" t="e">
        <f t="shared" si="43"/>
        <v>#REF!</v>
      </c>
      <c r="M71" s="6" t="e">
        <f t="shared" si="38"/>
        <v>#REF!</v>
      </c>
      <c r="N71" s="1" t="e">
        <f t="shared" si="44"/>
        <v>#REF!</v>
      </c>
      <c r="O71" s="6" t="e">
        <f t="shared" si="39"/>
        <v>#REF!</v>
      </c>
      <c r="P71" s="1" t="e">
        <f t="shared" si="45"/>
        <v>#REF!</v>
      </c>
      <c r="Q71" s="6" t="e">
        <f t="shared" si="40"/>
        <v>#REF!</v>
      </c>
      <c r="R71" s="1" t="e">
        <f t="shared" si="46"/>
        <v>#REF!</v>
      </c>
      <c r="S71" s="6" t="e">
        <f t="shared" si="41"/>
        <v>#REF!</v>
      </c>
    </row>
    <row r="72" spans="1:19" x14ac:dyDescent="0.2">
      <c r="A72" t="str">
        <f>generale!A72</f>
        <v>Locate</v>
      </c>
      <c r="B72" s="3" t="e">
        <f>generale!#REF!</f>
        <v>#REF!</v>
      </c>
      <c r="D72" s="1" t="e">
        <f t="shared" si="42"/>
        <v>#REF!</v>
      </c>
      <c r="E72" s="6" t="e">
        <f t="shared" si="34"/>
        <v>#REF!</v>
      </c>
      <c r="F72" s="1" t="e">
        <f t="shared" si="43"/>
        <v>#REF!</v>
      </c>
      <c r="G72" s="6" t="e">
        <f t="shared" si="35"/>
        <v>#REF!</v>
      </c>
      <c r="H72" s="1" t="e">
        <f t="shared" si="43"/>
        <v>#REF!</v>
      </c>
      <c r="I72" s="6" t="e">
        <f t="shared" si="36"/>
        <v>#REF!</v>
      </c>
      <c r="J72" s="1" t="e">
        <f t="shared" si="43"/>
        <v>#REF!</v>
      </c>
      <c r="K72" s="6" t="e">
        <f t="shared" si="37"/>
        <v>#REF!</v>
      </c>
      <c r="L72" s="1" t="e">
        <f t="shared" si="43"/>
        <v>#REF!</v>
      </c>
      <c r="M72" s="6" t="e">
        <f t="shared" si="38"/>
        <v>#REF!</v>
      </c>
      <c r="N72" s="1" t="e">
        <f t="shared" si="44"/>
        <v>#REF!</v>
      </c>
      <c r="O72" s="6" t="e">
        <f t="shared" si="39"/>
        <v>#REF!</v>
      </c>
      <c r="P72" s="1" t="e">
        <f t="shared" si="45"/>
        <v>#REF!</v>
      </c>
      <c r="Q72" s="6" t="e">
        <f t="shared" si="40"/>
        <v>#REF!</v>
      </c>
      <c r="R72" s="1" t="e">
        <f t="shared" si="46"/>
        <v>#REF!</v>
      </c>
      <c r="S72" s="6" t="e">
        <f t="shared" si="41"/>
        <v>#REF!</v>
      </c>
    </row>
    <row r="73" spans="1:19" x14ac:dyDescent="0.2">
      <c r="A73" t="str">
        <f>generale!A73</f>
        <v>Lombardia Uno</v>
      </c>
      <c r="B73" s="3" t="e">
        <f>generale!#REF!</f>
        <v>#REF!</v>
      </c>
      <c r="D73" s="1" t="e">
        <f t="shared" si="42"/>
        <v>#REF!</v>
      </c>
      <c r="E73" s="6" t="e">
        <f t="shared" si="34"/>
        <v>#REF!</v>
      </c>
      <c r="F73" s="1" t="e">
        <f t="shared" si="43"/>
        <v>#REF!</v>
      </c>
      <c r="G73" s="6" t="e">
        <f t="shared" si="35"/>
        <v>#REF!</v>
      </c>
      <c r="H73" s="1" t="e">
        <f t="shared" si="43"/>
        <v>#REF!</v>
      </c>
      <c r="I73" s="6" t="e">
        <f t="shared" si="36"/>
        <v>#REF!</v>
      </c>
      <c r="J73" s="1" t="e">
        <f t="shared" si="43"/>
        <v>#REF!</v>
      </c>
      <c r="K73" s="6" t="e">
        <f t="shared" si="37"/>
        <v>#REF!</v>
      </c>
      <c r="L73" s="1" t="e">
        <f t="shared" si="43"/>
        <v>#REF!</v>
      </c>
      <c r="M73" s="6" t="e">
        <f t="shared" si="38"/>
        <v>#REF!</v>
      </c>
      <c r="N73" s="1" t="e">
        <f t="shared" si="44"/>
        <v>#REF!</v>
      </c>
      <c r="O73" s="6" t="e">
        <f t="shared" si="39"/>
        <v>#REF!</v>
      </c>
      <c r="P73" s="1" t="e">
        <f t="shared" si="45"/>
        <v>#REF!</v>
      </c>
      <c r="Q73" s="6" t="e">
        <f t="shared" si="40"/>
        <v>#REF!</v>
      </c>
      <c r="R73" s="1" t="e">
        <f t="shared" si="46"/>
        <v>#REF!</v>
      </c>
      <c r="S73" s="6" t="e">
        <f t="shared" si="41"/>
        <v>#REF!</v>
      </c>
    </row>
    <row r="74" spans="1:19" x14ac:dyDescent="0.2">
      <c r="A74" t="str">
        <f>generale!A74</f>
        <v>Lombardina</v>
      </c>
      <c r="B74" s="3" t="e">
        <f>generale!#REF!</f>
        <v>#REF!</v>
      </c>
      <c r="D74" s="1" t="e">
        <f t="shared" si="42"/>
        <v>#REF!</v>
      </c>
      <c r="E74" s="6" t="e">
        <f t="shared" si="34"/>
        <v>#REF!</v>
      </c>
      <c r="F74" s="1" t="e">
        <f t="shared" si="43"/>
        <v>#REF!</v>
      </c>
      <c r="G74" s="6" t="e">
        <f t="shared" si="35"/>
        <v>#REF!</v>
      </c>
      <c r="H74" s="1" t="e">
        <f t="shared" si="43"/>
        <v>#REF!</v>
      </c>
      <c r="I74" s="6" t="e">
        <f t="shared" si="36"/>
        <v>#REF!</v>
      </c>
      <c r="J74" s="1" t="e">
        <f t="shared" si="43"/>
        <v>#REF!</v>
      </c>
      <c r="K74" s="6" t="e">
        <f t="shared" si="37"/>
        <v>#REF!</v>
      </c>
      <c r="L74" s="1" t="e">
        <f t="shared" si="43"/>
        <v>#REF!</v>
      </c>
      <c r="M74" s="6" t="e">
        <f t="shared" si="38"/>
        <v>#REF!</v>
      </c>
      <c r="N74" s="1" t="e">
        <f t="shared" si="44"/>
        <v>#REF!</v>
      </c>
      <c r="O74" s="6" t="e">
        <f t="shared" si="39"/>
        <v>#REF!</v>
      </c>
      <c r="P74" s="1" t="e">
        <f t="shared" si="45"/>
        <v>#REF!</v>
      </c>
      <c r="Q74" s="6" t="e">
        <f t="shared" si="40"/>
        <v>#REF!</v>
      </c>
      <c r="R74" s="1" t="e">
        <f t="shared" si="46"/>
        <v>#REF!</v>
      </c>
      <c r="S74" s="6" t="e">
        <f t="shared" si="41"/>
        <v>#REF!</v>
      </c>
    </row>
    <row r="75" spans="1:19" x14ac:dyDescent="0.2">
      <c r="A75">
        <f>generale!A75</f>
        <v>0</v>
      </c>
      <c r="B75" s="3" t="e">
        <f>generale!#REF!</f>
        <v>#REF!</v>
      </c>
      <c r="D75" s="1" t="e">
        <f t="shared" si="42"/>
        <v>#REF!</v>
      </c>
      <c r="E75" s="6" t="e">
        <f t="shared" si="34"/>
        <v>#REF!</v>
      </c>
      <c r="F75" s="1" t="e">
        <f t="shared" si="43"/>
        <v>#REF!</v>
      </c>
      <c r="G75" s="6" t="e">
        <f t="shared" si="35"/>
        <v>#REF!</v>
      </c>
      <c r="H75" s="1" t="e">
        <f t="shared" si="43"/>
        <v>#REF!</v>
      </c>
      <c r="I75" s="6" t="e">
        <f t="shared" si="36"/>
        <v>#REF!</v>
      </c>
      <c r="J75" s="1" t="e">
        <f t="shared" si="43"/>
        <v>#REF!</v>
      </c>
      <c r="K75" s="6" t="e">
        <f t="shared" si="37"/>
        <v>#REF!</v>
      </c>
      <c r="L75" s="1" t="e">
        <f t="shared" si="43"/>
        <v>#REF!</v>
      </c>
      <c r="M75" s="6" t="e">
        <f t="shared" si="38"/>
        <v>#REF!</v>
      </c>
      <c r="N75" s="1" t="e">
        <f t="shared" si="44"/>
        <v>#REF!</v>
      </c>
      <c r="O75" s="6" t="e">
        <f t="shared" si="39"/>
        <v>#REF!</v>
      </c>
      <c r="P75" s="1" t="e">
        <f t="shared" si="45"/>
        <v>#REF!</v>
      </c>
      <c r="Q75" s="6" t="e">
        <f t="shared" si="40"/>
        <v>#REF!</v>
      </c>
      <c r="R75" s="1" t="e">
        <f t="shared" si="46"/>
        <v>#REF!</v>
      </c>
      <c r="S75" s="6" t="e">
        <f t="shared" si="41"/>
        <v>#REF!</v>
      </c>
    </row>
    <row r="76" spans="1:19" x14ac:dyDescent="0.2">
      <c r="A76" t="str">
        <f>generale!A76</f>
        <v>Macallesi</v>
      </c>
      <c r="B76" s="3" t="e">
        <f>generale!#REF!</f>
        <v>#REF!</v>
      </c>
      <c r="D76" s="1" t="e">
        <f t="shared" si="42"/>
        <v>#REF!</v>
      </c>
      <c r="E76" s="6" t="e">
        <f t="shared" si="34"/>
        <v>#REF!</v>
      </c>
      <c r="F76" s="1" t="e">
        <f t="shared" si="43"/>
        <v>#REF!</v>
      </c>
      <c r="G76" s="6" t="e">
        <f t="shared" si="35"/>
        <v>#REF!</v>
      </c>
      <c r="H76" s="1" t="e">
        <f t="shared" si="43"/>
        <v>#REF!</v>
      </c>
      <c r="I76" s="6" t="e">
        <f t="shared" si="36"/>
        <v>#REF!</v>
      </c>
      <c r="J76" s="1" t="e">
        <f t="shared" si="43"/>
        <v>#REF!</v>
      </c>
      <c r="K76" s="6" t="e">
        <f t="shared" si="37"/>
        <v>#REF!</v>
      </c>
      <c r="L76" s="1" t="e">
        <f t="shared" si="43"/>
        <v>#REF!</v>
      </c>
      <c r="M76" s="6" t="e">
        <f t="shared" si="38"/>
        <v>#REF!</v>
      </c>
      <c r="N76" s="1" t="e">
        <f t="shared" si="44"/>
        <v>#REF!</v>
      </c>
      <c r="O76" s="6" t="e">
        <f t="shared" si="39"/>
        <v>#REF!</v>
      </c>
      <c r="P76" s="1" t="e">
        <f t="shared" si="45"/>
        <v>#REF!</v>
      </c>
      <c r="Q76" s="6" t="e">
        <f t="shared" si="40"/>
        <v>#REF!</v>
      </c>
      <c r="R76" s="1" t="e">
        <f t="shared" si="46"/>
        <v>#REF!</v>
      </c>
      <c r="S76" s="6" t="e">
        <f t="shared" si="41"/>
        <v>#REF!</v>
      </c>
    </row>
    <row r="77" spans="1:19" x14ac:dyDescent="0.2">
      <c r="A77" t="str">
        <f>generale!A77</f>
        <v>Masseroni Marchese</v>
      </c>
      <c r="B77" s="3" t="e">
        <f>generale!#REF!</f>
        <v>#REF!</v>
      </c>
      <c r="D77" s="1" t="e">
        <f t="shared" si="42"/>
        <v>#REF!</v>
      </c>
      <c r="E77" s="6" t="e">
        <f t="shared" si="34"/>
        <v>#REF!</v>
      </c>
      <c r="F77" s="1" t="e">
        <f t="shared" si="43"/>
        <v>#REF!</v>
      </c>
      <c r="G77" s="6" t="e">
        <f t="shared" si="35"/>
        <v>#REF!</v>
      </c>
      <c r="H77" s="1" t="e">
        <f t="shared" si="43"/>
        <v>#REF!</v>
      </c>
      <c r="I77" s="6" t="e">
        <f t="shared" si="36"/>
        <v>#REF!</v>
      </c>
      <c r="J77" s="1" t="e">
        <f t="shared" si="43"/>
        <v>#REF!</v>
      </c>
      <c r="K77" s="6" t="e">
        <f t="shared" si="37"/>
        <v>#REF!</v>
      </c>
      <c r="L77" s="1" t="e">
        <f t="shared" si="43"/>
        <v>#REF!</v>
      </c>
      <c r="M77" s="6" t="e">
        <f t="shared" si="38"/>
        <v>#REF!</v>
      </c>
      <c r="N77" s="1" t="e">
        <f t="shared" si="44"/>
        <v>#REF!</v>
      </c>
      <c r="O77" s="6" t="e">
        <f t="shared" si="39"/>
        <v>#REF!</v>
      </c>
      <c r="P77" s="1" t="e">
        <f t="shared" si="45"/>
        <v>#REF!</v>
      </c>
      <c r="Q77" s="6" t="e">
        <f t="shared" si="40"/>
        <v>#REF!</v>
      </c>
      <c r="R77" s="1" t="e">
        <f t="shared" si="46"/>
        <v>#REF!</v>
      </c>
      <c r="S77" s="6" t="e">
        <f t="shared" si="41"/>
        <v>#REF!</v>
      </c>
    </row>
    <row r="78" spans="1:19" x14ac:dyDescent="0.2">
      <c r="A78" t="str">
        <f>generale!A78</f>
        <v>Metanopoli Calcio</v>
      </c>
      <c r="B78" s="3" t="e">
        <f>generale!#REF!</f>
        <v>#REF!</v>
      </c>
      <c r="D78" s="1" t="e">
        <f t="shared" si="42"/>
        <v>#REF!</v>
      </c>
      <c r="E78" s="6" t="e">
        <f t="shared" si="34"/>
        <v>#REF!</v>
      </c>
      <c r="F78" s="1" t="e">
        <f t="shared" si="43"/>
        <v>#REF!</v>
      </c>
      <c r="G78" s="6" t="e">
        <f t="shared" si="35"/>
        <v>#REF!</v>
      </c>
      <c r="H78" s="1" t="e">
        <f t="shared" si="43"/>
        <v>#REF!</v>
      </c>
      <c r="I78" s="6" t="e">
        <f t="shared" si="36"/>
        <v>#REF!</v>
      </c>
      <c r="J78" s="1" t="e">
        <f t="shared" si="43"/>
        <v>#REF!</v>
      </c>
      <c r="K78" s="6" t="e">
        <f t="shared" si="37"/>
        <v>#REF!</v>
      </c>
      <c r="L78" s="1" t="e">
        <f t="shared" si="43"/>
        <v>#REF!</v>
      </c>
      <c r="M78" s="6" t="e">
        <f t="shared" si="38"/>
        <v>#REF!</v>
      </c>
      <c r="N78" s="1" t="e">
        <f t="shared" si="44"/>
        <v>#REF!</v>
      </c>
      <c r="O78" s="6" t="e">
        <f t="shared" si="39"/>
        <v>#REF!</v>
      </c>
      <c r="P78" s="1" t="e">
        <f t="shared" si="45"/>
        <v>#REF!</v>
      </c>
      <c r="Q78" s="6" t="e">
        <f t="shared" si="40"/>
        <v>#REF!</v>
      </c>
      <c r="R78" s="1" t="e">
        <f t="shared" si="46"/>
        <v>#REF!</v>
      </c>
      <c r="S78" s="6" t="e">
        <f t="shared" si="41"/>
        <v>#REF!</v>
      </c>
    </row>
    <row r="79" spans="1:19" x14ac:dyDescent="0.2">
      <c r="A79" t="str">
        <f>generale!A79</f>
        <v>Muggiano</v>
      </c>
      <c r="B79" s="3" t="e">
        <f>generale!#REF!</f>
        <v>#REF!</v>
      </c>
      <c r="D79" s="1" t="e">
        <f t="shared" si="42"/>
        <v>#REF!</v>
      </c>
      <c r="E79" s="6" t="e">
        <f t="shared" si="34"/>
        <v>#REF!</v>
      </c>
      <c r="F79" s="1" t="e">
        <f t="shared" si="43"/>
        <v>#REF!</v>
      </c>
      <c r="G79" s="6" t="e">
        <f t="shared" si="35"/>
        <v>#REF!</v>
      </c>
      <c r="H79" s="1" t="e">
        <f t="shared" si="43"/>
        <v>#REF!</v>
      </c>
      <c r="I79" s="6" t="e">
        <f t="shared" si="36"/>
        <v>#REF!</v>
      </c>
      <c r="J79" s="1" t="e">
        <f t="shared" si="43"/>
        <v>#REF!</v>
      </c>
      <c r="K79" s="6" t="e">
        <f t="shared" si="37"/>
        <v>#REF!</v>
      </c>
      <c r="L79" s="1" t="e">
        <f t="shared" si="43"/>
        <v>#REF!</v>
      </c>
      <c r="M79" s="6" t="e">
        <f t="shared" si="38"/>
        <v>#REF!</v>
      </c>
      <c r="N79" s="1" t="e">
        <f t="shared" si="44"/>
        <v>#REF!</v>
      </c>
      <c r="O79" s="6" t="e">
        <f t="shared" si="39"/>
        <v>#REF!</v>
      </c>
      <c r="P79" s="1" t="e">
        <f t="shared" si="45"/>
        <v>#REF!</v>
      </c>
      <c r="Q79" s="6" t="e">
        <f t="shared" si="40"/>
        <v>#REF!</v>
      </c>
      <c r="R79" s="1" t="e">
        <f t="shared" si="46"/>
        <v>#REF!</v>
      </c>
      <c r="S79" s="6" t="e">
        <f t="shared" si="41"/>
        <v>#REF!</v>
      </c>
    </row>
    <row r="80" spans="1:19" x14ac:dyDescent="0.2">
      <c r="A80" t="str">
        <f>generale!A80</f>
        <v>Niguarda Calcio</v>
      </c>
      <c r="B80" s="3" t="e">
        <f>generale!#REF!</f>
        <v>#REF!</v>
      </c>
      <c r="D80" s="1" t="e">
        <f t="shared" si="42"/>
        <v>#REF!</v>
      </c>
      <c r="E80" s="6" t="e">
        <f t="shared" si="34"/>
        <v>#REF!</v>
      </c>
      <c r="F80" s="1" t="e">
        <f t="shared" si="43"/>
        <v>#REF!</v>
      </c>
      <c r="G80" s="6" t="e">
        <f t="shared" si="35"/>
        <v>#REF!</v>
      </c>
      <c r="H80" s="1" t="e">
        <f t="shared" si="43"/>
        <v>#REF!</v>
      </c>
      <c r="I80" s="6" t="e">
        <f t="shared" si="36"/>
        <v>#REF!</v>
      </c>
      <c r="J80" s="1" t="e">
        <f t="shared" si="43"/>
        <v>#REF!</v>
      </c>
      <c r="K80" s="6" t="e">
        <f t="shared" si="37"/>
        <v>#REF!</v>
      </c>
      <c r="L80" s="1" t="e">
        <f t="shared" si="43"/>
        <v>#REF!</v>
      </c>
      <c r="M80" s="6" t="e">
        <f t="shared" si="38"/>
        <v>#REF!</v>
      </c>
      <c r="N80" s="1" t="e">
        <f t="shared" si="44"/>
        <v>#REF!</v>
      </c>
      <c r="O80" s="6" t="e">
        <f t="shared" si="39"/>
        <v>#REF!</v>
      </c>
      <c r="P80" s="1" t="e">
        <f t="shared" si="45"/>
        <v>#REF!</v>
      </c>
      <c r="Q80" s="6" t="e">
        <f t="shared" si="40"/>
        <v>#REF!</v>
      </c>
      <c r="R80" s="1" t="e">
        <f t="shared" si="46"/>
        <v>#REF!</v>
      </c>
      <c r="S80" s="6" t="e">
        <f t="shared" si="41"/>
        <v>#REF!</v>
      </c>
    </row>
    <row r="81" spans="1:19" x14ac:dyDescent="0.2">
      <c r="A81" t="str">
        <f>generale!A81</f>
        <v>Nuova Amatese</v>
      </c>
      <c r="B81" s="3" t="e">
        <f>generale!#REF!</f>
        <v>#REF!</v>
      </c>
      <c r="D81" s="1" t="e">
        <f t="shared" si="42"/>
        <v>#REF!</v>
      </c>
      <c r="E81" s="6" t="e">
        <f t="shared" si="34"/>
        <v>#REF!</v>
      </c>
      <c r="F81" s="1" t="e">
        <f t="shared" si="43"/>
        <v>#REF!</v>
      </c>
      <c r="G81" s="6" t="e">
        <f t="shared" si="35"/>
        <v>#REF!</v>
      </c>
      <c r="H81" s="1" t="e">
        <f t="shared" si="43"/>
        <v>#REF!</v>
      </c>
      <c r="I81" s="6" t="e">
        <f t="shared" si="36"/>
        <v>#REF!</v>
      </c>
      <c r="J81" s="1" t="e">
        <f t="shared" si="43"/>
        <v>#REF!</v>
      </c>
      <c r="K81" s="6" t="e">
        <f t="shared" si="37"/>
        <v>#REF!</v>
      </c>
      <c r="L81" s="1" t="e">
        <f t="shared" si="43"/>
        <v>#REF!</v>
      </c>
      <c r="M81" s="6" t="e">
        <f t="shared" si="38"/>
        <v>#REF!</v>
      </c>
      <c r="N81" s="1" t="e">
        <f t="shared" si="44"/>
        <v>#REF!</v>
      </c>
      <c r="O81" s="6" t="e">
        <f t="shared" si="39"/>
        <v>#REF!</v>
      </c>
      <c r="P81" s="1" t="e">
        <f t="shared" si="45"/>
        <v>#REF!</v>
      </c>
      <c r="Q81" s="6" t="e">
        <f t="shared" si="40"/>
        <v>#REF!</v>
      </c>
      <c r="R81" s="1" t="e">
        <f t="shared" si="46"/>
        <v>#REF!</v>
      </c>
      <c r="S81" s="6" t="e">
        <f t="shared" si="41"/>
        <v>#REF!</v>
      </c>
    </row>
    <row r="82" spans="1:19" x14ac:dyDescent="0.2">
      <c r="A82" t="str">
        <f>generale!A82</f>
        <v>Nuova Cormano</v>
      </c>
      <c r="B82" s="3" t="e">
        <f>generale!#REF!</f>
        <v>#REF!</v>
      </c>
      <c r="D82" s="1" t="e">
        <f t="shared" si="42"/>
        <v>#REF!</v>
      </c>
      <c r="E82" s="6" t="e">
        <f t="shared" si="34"/>
        <v>#REF!</v>
      </c>
      <c r="F82" s="1" t="e">
        <f t="shared" si="43"/>
        <v>#REF!</v>
      </c>
      <c r="G82" s="6" t="e">
        <f t="shared" si="35"/>
        <v>#REF!</v>
      </c>
      <c r="H82" s="1" t="e">
        <f t="shared" si="43"/>
        <v>#REF!</v>
      </c>
      <c r="I82" s="6" t="e">
        <f t="shared" si="36"/>
        <v>#REF!</v>
      </c>
      <c r="J82" s="1" t="e">
        <f t="shared" si="43"/>
        <v>#REF!</v>
      </c>
      <c r="K82" s="6" t="e">
        <f t="shared" si="37"/>
        <v>#REF!</v>
      </c>
      <c r="L82" s="1" t="e">
        <f t="shared" si="43"/>
        <v>#REF!</v>
      </c>
      <c r="M82" s="6" t="e">
        <f t="shared" si="38"/>
        <v>#REF!</v>
      </c>
      <c r="N82" s="1" t="e">
        <f t="shared" si="44"/>
        <v>#REF!</v>
      </c>
      <c r="O82" s="6" t="e">
        <f t="shared" si="39"/>
        <v>#REF!</v>
      </c>
      <c r="P82" s="1" t="e">
        <f t="shared" si="45"/>
        <v>#REF!</v>
      </c>
      <c r="Q82" s="6" t="e">
        <f t="shared" si="40"/>
        <v>#REF!</v>
      </c>
      <c r="R82" s="1" t="e">
        <f t="shared" si="46"/>
        <v>#REF!</v>
      </c>
      <c r="S82" s="6" t="e">
        <f t="shared" si="41"/>
        <v>#REF!</v>
      </c>
    </row>
    <row r="83" spans="1:19" x14ac:dyDescent="0.2">
      <c r="A83" t="str">
        <f>generale!A83</f>
        <v>Nuova Trezzano</v>
      </c>
      <c r="B83" s="3" t="e">
        <f>generale!#REF!</f>
        <v>#REF!</v>
      </c>
      <c r="D83" s="1" t="e">
        <f t="shared" si="42"/>
        <v>#REF!</v>
      </c>
      <c r="E83" s="6" t="e">
        <f t="shared" si="34"/>
        <v>#REF!</v>
      </c>
      <c r="F83" s="1" t="e">
        <f t="shared" si="43"/>
        <v>#REF!</v>
      </c>
      <c r="G83" s="6" t="e">
        <f t="shared" si="35"/>
        <v>#REF!</v>
      </c>
      <c r="H83" s="1" t="e">
        <f t="shared" si="43"/>
        <v>#REF!</v>
      </c>
      <c r="I83" s="6" t="e">
        <f t="shared" si="36"/>
        <v>#REF!</v>
      </c>
      <c r="J83" s="1" t="e">
        <f t="shared" si="43"/>
        <v>#REF!</v>
      </c>
      <c r="K83" s="6" t="e">
        <f t="shared" si="37"/>
        <v>#REF!</v>
      </c>
      <c r="L83" s="1" t="e">
        <f t="shared" si="43"/>
        <v>#REF!</v>
      </c>
      <c r="M83" s="6" t="e">
        <f t="shared" si="38"/>
        <v>#REF!</v>
      </c>
      <c r="N83" s="1" t="e">
        <f t="shared" si="44"/>
        <v>#REF!</v>
      </c>
      <c r="O83" s="6" t="e">
        <f t="shared" si="39"/>
        <v>#REF!</v>
      </c>
      <c r="P83" s="1" t="e">
        <f t="shared" si="45"/>
        <v>#REF!</v>
      </c>
      <c r="Q83" s="6" t="e">
        <f t="shared" si="40"/>
        <v>#REF!</v>
      </c>
      <c r="R83" s="1" t="e">
        <f t="shared" si="46"/>
        <v>#REF!</v>
      </c>
      <c r="S83" s="6" t="e">
        <f t="shared" si="41"/>
        <v>#REF!</v>
      </c>
    </row>
    <row r="84" spans="1:19" x14ac:dyDescent="0.2">
      <c r="A84" t="str">
        <f>generale!A84</f>
        <v>Oratorio S. Gaetano</v>
      </c>
      <c r="B84" s="3" t="e">
        <f>generale!#REF!</f>
        <v>#REF!</v>
      </c>
      <c r="D84" s="1" t="e">
        <f t="shared" si="42"/>
        <v>#REF!</v>
      </c>
      <c r="E84" s="6" t="e">
        <f t="shared" si="34"/>
        <v>#REF!</v>
      </c>
      <c r="F84" s="1" t="e">
        <f t="shared" ref="F84:L99" si="47">IF(G84&lt;&gt;"",1+F83,F83)</f>
        <v>#REF!</v>
      </c>
      <c r="G84" s="6" t="e">
        <f t="shared" si="35"/>
        <v>#REF!</v>
      </c>
      <c r="H84" s="1" t="e">
        <f t="shared" si="47"/>
        <v>#REF!</v>
      </c>
      <c r="I84" s="6" t="e">
        <f t="shared" si="36"/>
        <v>#REF!</v>
      </c>
      <c r="J84" s="1" t="e">
        <f t="shared" si="47"/>
        <v>#REF!</v>
      </c>
      <c r="K84" s="6" t="e">
        <f t="shared" si="37"/>
        <v>#REF!</v>
      </c>
      <c r="L84" s="1" t="e">
        <f t="shared" si="47"/>
        <v>#REF!</v>
      </c>
      <c r="M84" s="6" t="e">
        <f t="shared" si="38"/>
        <v>#REF!</v>
      </c>
      <c r="N84" s="1" t="e">
        <f t="shared" si="44"/>
        <v>#REF!</v>
      </c>
      <c r="O84" s="6" t="e">
        <f t="shared" si="39"/>
        <v>#REF!</v>
      </c>
      <c r="P84" s="1" t="e">
        <f t="shared" si="45"/>
        <v>#REF!</v>
      </c>
      <c r="Q84" s="6" t="e">
        <f t="shared" si="40"/>
        <v>#REF!</v>
      </c>
      <c r="R84" s="1" t="e">
        <f t="shared" si="46"/>
        <v>#REF!</v>
      </c>
      <c r="S84" s="6" t="e">
        <f t="shared" si="41"/>
        <v>#REF!</v>
      </c>
    </row>
    <row r="85" spans="1:19" x14ac:dyDescent="0.2">
      <c r="A85" t="str">
        <f>generale!A85</f>
        <v>Orione</v>
      </c>
      <c r="B85" s="3" t="e">
        <f>generale!#REF!</f>
        <v>#REF!</v>
      </c>
      <c r="D85" s="1" t="e">
        <f t="shared" si="42"/>
        <v>#REF!</v>
      </c>
      <c r="E85" s="6" t="e">
        <f t="shared" si="34"/>
        <v>#REF!</v>
      </c>
      <c r="F85" s="1" t="e">
        <f t="shared" si="47"/>
        <v>#REF!</v>
      </c>
      <c r="G85" s="6" t="e">
        <f t="shared" si="35"/>
        <v>#REF!</v>
      </c>
      <c r="H85" s="1" t="e">
        <f t="shared" si="47"/>
        <v>#REF!</v>
      </c>
      <c r="I85" s="6" t="e">
        <f t="shared" si="36"/>
        <v>#REF!</v>
      </c>
      <c r="J85" s="1" t="e">
        <f t="shared" si="47"/>
        <v>#REF!</v>
      </c>
      <c r="K85" s="6" t="e">
        <f t="shared" si="37"/>
        <v>#REF!</v>
      </c>
      <c r="L85" s="1" t="e">
        <f t="shared" si="47"/>
        <v>#REF!</v>
      </c>
      <c r="M85" s="6" t="e">
        <f t="shared" si="38"/>
        <v>#REF!</v>
      </c>
      <c r="N85" s="1" t="e">
        <f t="shared" si="44"/>
        <v>#REF!</v>
      </c>
      <c r="O85" s="6" t="e">
        <f t="shared" si="39"/>
        <v>#REF!</v>
      </c>
      <c r="P85" s="1" t="e">
        <f t="shared" si="45"/>
        <v>#REF!</v>
      </c>
      <c r="Q85" s="6" t="e">
        <f t="shared" si="40"/>
        <v>#REF!</v>
      </c>
      <c r="R85" s="1" t="e">
        <f t="shared" si="46"/>
        <v>#REF!</v>
      </c>
      <c r="S85" s="6" t="e">
        <f t="shared" si="41"/>
        <v>#REF!</v>
      </c>
    </row>
    <row r="86" spans="1:19" x14ac:dyDescent="0.2">
      <c r="A86" t="str">
        <f>generale!A86</f>
        <v>Osal Novate</v>
      </c>
      <c r="B86" s="3" t="e">
        <f>generale!#REF!</f>
        <v>#REF!</v>
      </c>
      <c r="D86" s="1" t="e">
        <f t="shared" si="42"/>
        <v>#REF!</v>
      </c>
      <c r="E86" s="6" t="e">
        <f t="shared" si="34"/>
        <v>#REF!</v>
      </c>
      <c r="F86" s="1" t="e">
        <f t="shared" si="47"/>
        <v>#REF!</v>
      </c>
      <c r="G86" s="6" t="e">
        <f t="shared" si="35"/>
        <v>#REF!</v>
      </c>
      <c r="H86" s="1" t="e">
        <f t="shared" si="47"/>
        <v>#REF!</v>
      </c>
      <c r="I86" s="6" t="e">
        <f t="shared" si="36"/>
        <v>#REF!</v>
      </c>
      <c r="J86" s="1" t="e">
        <f t="shared" si="47"/>
        <v>#REF!</v>
      </c>
      <c r="K86" s="6" t="e">
        <f t="shared" si="37"/>
        <v>#REF!</v>
      </c>
      <c r="L86" s="1" t="e">
        <f t="shared" si="47"/>
        <v>#REF!</v>
      </c>
      <c r="M86" s="6" t="e">
        <f t="shared" si="38"/>
        <v>#REF!</v>
      </c>
      <c r="N86" s="1" t="e">
        <f t="shared" si="44"/>
        <v>#REF!</v>
      </c>
      <c r="O86" s="6" t="e">
        <f t="shared" si="39"/>
        <v>#REF!</v>
      </c>
      <c r="P86" s="1" t="e">
        <f t="shared" si="45"/>
        <v>#REF!</v>
      </c>
      <c r="Q86" s="6" t="e">
        <f t="shared" si="40"/>
        <v>#REF!</v>
      </c>
      <c r="R86" s="1" t="e">
        <f t="shared" si="46"/>
        <v>#REF!</v>
      </c>
      <c r="S86" s="6" t="e">
        <f t="shared" si="41"/>
        <v>#REF!</v>
      </c>
    </row>
    <row r="87" spans="1:19" x14ac:dyDescent="0.2">
      <c r="A87" t="str">
        <f>generale!A87</f>
        <v>Paderno Dugnano</v>
      </c>
      <c r="B87" s="3" t="e">
        <f>generale!#REF!</f>
        <v>#REF!</v>
      </c>
      <c r="D87" s="1" t="e">
        <f t="shared" si="42"/>
        <v>#REF!</v>
      </c>
      <c r="E87" s="6" t="e">
        <f t="shared" si="34"/>
        <v>#REF!</v>
      </c>
      <c r="F87" s="1" t="e">
        <f t="shared" si="47"/>
        <v>#REF!</v>
      </c>
      <c r="G87" s="6" t="e">
        <f t="shared" si="35"/>
        <v>#REF!</v>
      </c>
      <c r="H87" s="1" t="e">
        <f t="shared" si="47"/>
        <v>#REF!</v>
      </c>
      <c r="I87" s="6" t="e">
        <f t="shared" si="36"/>
        <v>#REF!</v>
      </c>
      <c r="J87" s="1" t="e">
        <f t="shared" si="47"/>
        <v>#REF!</v>
      </c>
      <c r="K87" s="6" t="e">
        <f t="shared" si="37"/>
        <v>#REF!</v>
      </c>
      <c r="L87" s="1" t="e">
        <f t="shared" si="47"/>
        <v>#REF!</v>
      </c>
      <c r="M87" s="6" t="e">
        <f t="shared" si="38"/>
        <v>#REF!</v>
      </c>
      <c r="N87" s="1" t="e">
        <f t="shared" si="44"/>
        <v>#REF!</v>
      </c>
      <c r="O87" s="6" t="e">
        <f t="shared" si="39"/>
        <v>#REF!</v>
      </c>
      <c r="P87" s="1" t="e">
        <f t="shared" si="45"/>
        <v>#REF!</v>
      </c>
      <c r="Q87" s="6" t="e">
        <f t="shared" si="40"/>
        <v>#REF!</v>
      </c>
      <c r="R87" s="1" t="e">
        <f t="shared" si="46"/>
        <v>#REF!</v>
      </c>
      <c r="S87" s="6" t="e">
        <f t="shared" si="41"/>
        <v>#REF!</v>
      </c>
    </row>
    <row r="88" spans="1:19" x14ac:dyDescent="0.2">
      <c r="A88" t="str">
        <f>generale!A88</f>
        <v>Pavia</v>
      </c>
      <c r="B88" s="3" t="e">
        <f>generale!#REF!</f>
        <v>#REF!</v>
      </c>
      <c r="D88" s="1" t="e">
        <f t="shared" si="42"/>
        <v>#REF!</v>
      </c>
      <c r="E88" s="6" t="e">
        <f t="shared" si="34"/>
        <v>#REF!</v>
      </c>
      <c r="F88" s="1" t="e">
        <f t="shared" si="47"/>
        <v>#REF!</v>
      </c>
      <c r="G88" s="6" t="e">
        <f t="shared" si="35"/>
        <v>#REF!</v>
      </c>
      <c r="H88" s="1" t="e">
        <f t="shared" si="47"/>
        <v>#REF!</v>
      </c>
      <c r="I88" s="6" t="e">
        <f t="shared" si="36"/>
        <v>#REF!</v>
      </c>
      <c r="J88" s="1" t="e">
        <f t="shared" si="47"/>
        <v>#REF!</v>
      </c>
      <c r="K88" s="6" t="e">
        <f t="shared" si="37"/>
        <v>#REF!</v>
      </c>
      <c r="L88" s="1" t="e">
        <f t="shared" si="47"/>
        <v>#REF!</v>
      </c>
      <c r="M88" s="6" t="e">
        <f t="shared" si="38"/>
        <v>#REF!</v>
      </c>
      <c r="N88" s="1" t="e">
        <f t="shared" si="44"/>
        <v>#REF!</v>
      </c>
      <c r="O88" s="6" t="e">
        <f t="shared" si="39"/>
        <v>#REF!</v>
      </c>
      <c r="P88" s="1" t="e">
        <f t="shared" si="45"/>
        <v>#REF!</v>
      </c>
      <c r="Q88" s="6" t="e">
        <f t="shared" si="40"/>
        <v>#REF!</v>
      </c>
      <c r="R88" s="1" t="e">
        <f t="shared" si="46"/>
        <v>#REF!</v>
      </c>
      <c r="S88" s="6" t="e">
        <f t="shared" si="41"/>
        <v>#REF!</v>
      </c>
    </row>
    <row r="89" spans="1:19" x14ac:dyDescent="0.2">
      <c r="A89" t="str">
        <f>generale!A89</f>
        <v>Pol Corsico</v>
      </c>
      <c r="B89" s="3" t="e">
        <f>generale!#REF!</f>
        <v>#REF!</v>
      </c>
      <c r="D89" s="1" t="e">
        <f t="shared" si="42"/>
        <v>#REF!</v>
      </c>
      <c r="E89" s="6" t="e">
        <f t="shared" si="34"/>
        <v>#REF!</v>
      </c>
      <c r="F89" s="1" t="e">
        <f t="shared" si="47"/>
        <v>#REF!</v>
      </c>
      <c r="G89" s="6" t="e">
        <f t="shared" si="35"/>
        <v>#REF!</v>
      </c>
      <c r="H89" s="1" t="e">
        <f t="shared" si="47"/>
        <v>#REF!</v>
      </c>
      <c r="I89" s="6" t="e">
        <f t="shared" si="36"/>
        <v>#REF!</v>
      </c>
      <c r="J89" s="1" t="e">
        <f t="shared" si="47"/>
        <v>#REF!</v>
      </c>
      <c r="K89" s="6" t="e">
        <f t="shared" si="37"/>
        <v>#REF!</v>
      </c>
      <c r="L89" s="1" t="e">
        <f t="shared" si="47"/>
        <v>#REF!</v>
      </c>
      <c r="M89" s="6" t="e">
        <f t="shared" si="38"/>
        <v>#REF!</v>
      </c>
      <c r="N89" s="1" t="e">
        <f t="shared" si="44"/>
        <v>#REF!</v>
      </c>
      <c r="O89" s="6" t="e">
        <f t="shared" si="39"/>
        <v>#REF!</v>
      </c>
      <c r="P89" s="1" t="e">
        <f t="shared" si="45"/>
        <v>#REF!</v>
      </c>
      <c r="Q89" s="6" t="e">
        <f t="shared" si="40"/>
        <v>#REF!</v>
      </c>
      <c r="R89" s="1" t="e">
        <f t="shared" si="46"/>
        <v>#REF!</v>
      </c>
      <c r="S89" s="6" t="e">
        <f t="shared" si="41"/>
        <v>#REF!</v>
      </c>
    </row>
    <row r="90" spans="1:19" x14ac:dyDescent="0.2">
      <c r="A90" t="str">
        <f>generale!A90</f>
        <v>Pol Rosatese</v>
      </c>
      <c r="B90" s="3" t="e">
        <f>generale!#REF!</f>
        <v>#REF!</v>
      </c>
      <c r="D90" s="1" t="e">
        <f t="shared" si="42"/>
        <v>#REF!</v>
      </c>
      <c r="E90" s="6" t="e">
        <f t="shared" si="34"/>
        <v>#REF!</v>
      </c>
      <c r="F90" s="1" t="e">
        <f t="shared" si="47"/>
        <v>#REF!</v>
      </c>
      <c r="G90" s="6" t="e">
        <f t="shared" si="35"/>
        <v>#REF!</v>
      </c>
      <c r="H90" s="1" t="e">
        <f t="shared" si="47"/>
        <v>#REF!</v>
      </c>
      <c r="I90" s="6" t="e">
        <f t="shared" si="36"/>
        <v>#REF!</v>
      </c>
      <c r="J90" s="1" t="e">
        <f t="shared" si="47"/>
        <v>#REF!</v>
      </c>
      <c r="K90" s="6" t="e">
        <f t="shared" si="37"/>
        <v>#REF!</v>
      </c>
      <c r="L90" s="1" t="e">
        <f t="shared" si="47"/>
        <v>#REF!</v>
      </c>
      <c r="M90" s="6" t="e">
        <f t="shared" si="38"/>
        <v>#REF!</v>
      </c>
      <c r="N90" s="1" t="e">
        <f t="shared" si="44"/>
        <v>#REF!</v>
      </c>
      <c r="O90" s="6" t="e">
        <f t="shared" si="39"/>
        <v>#REF!</v>
      </c>
      <c r="P90" s="1" t="e">
        <f t="shared" si="45"/>
        <v>#REF!</v>
      </c>
      <c r="Q90" s="6" t="e">
        <f t="shared" si="40"/>
        <v>#REF!</v>
      </c>
      <c r="R90" s="1" t="e">
        <f t="shared" si="46"/>
        <v>#REF!</v>
      </c>
      <c r="S90" s="6" t="e">
        <f t="shared" si="41"/>
        <v>#REF!</v>
      </c>
    </row>
    <row r="91" spans="1:19" x14ac:dyDescent="0.2">
      <c r="A91" t="str">
        <f>generale!A91</f>
        <v>Pol Solese</v>
      </c>
      <c r="B91" s="3" t="e">
        <f>generale!#REF!</f>
        <v>#REF!</v>
      </c>
      <c r="D91" s="1" t="e">
        <f t="shared" si="42"/>
        <v>#REF!</v>
      </c>
      <c r="E91" s="6" t="e">
        <f t="shared" si="34"/>
        <v>#REF!</v>
      </c>
      <c r="F91" s="1" t="e">
        <f t="shared" si="47"/>
        <v>#REF!</v>
      </c>
      <c r="G91" s="6" t="e">
        <f t="shared" si="35"/>
        <v>#REF!</v>
      </c>
      <c r="H91" s="1" t="e">
        <f t="shared" si="47"/>
        <v>#REF!</v>
      </c>
      <c r="I91" s="6" t="e">
        <f t="shared" si="36"/>
        <v>#REF!</v>
      </c>
      <c r="J91" s="1" t="e">
        <f t="shared" si="47"/>
        <v>#REF!</v>
      </c>
      <c r="K91" s="6" t="e">
        <f t="shared" si="37"/>
        <v>#REF!</v>
      </c>
      <c r="L91" s="1" t="e">
        <f t="shared" si="47"/>
        <v>#REF!</v>
      </c>
      <c r="M91" s="6" t="e">
        <f t="shared" si="38"/>
        <v>#REF!</v>
      </c>
      <c r="N91" s="1" t="e">
        <f t="shared" si="44"/>
        <v>#REF!</v>
      </c>
      <c r="O91" s="6" t="e">
        <f t="shared" si="39"/>
        <v>#REF!</v>
      </c>
      <c r="P91" s="1" t="e">
        <f t="shared" si="45"/>
        <v>#REF!</v>
      </c>
      <c r="Q91" s="6" t="e">
        <f t="shared" si="40"/>
        <v>#REF!</v>
      </c>
      <c r="R91" s="1" t="e">
        <f t="shared" si="46"/>
        <v>#REF!</v>
      </c>
      <c r="S91" s="6" t="e">
        <f t="shared" si="41"/>
        <v>#REF!</v>
      </c>
    </row>
    <row r="92" spans="1:19" x14ac:dyDescent="0.2">
      <c r="A92" t="str">
        <f>generale!A92</f>
        <v>Pro Patria Giovanile</v>
      </c>
      <c r="B92" s="3" t="e">
        <f>generale!#REF!</f>
        <v>#REF!</v>
      </c>
      <c r="D92" s="1" t="e">
        <f t="shared" si="42"/>
        <v>#REF!</v>
      </c>
      <c r="E92" s="6" t="e">
        <f t="shared" si="34"/>
        <v>#REF!</v>
      </c>
      <c r="F92" s="1" t="e">
        <f t="shared" si="47"/>
        <v>#REF!</v>
      </c>
      <c r="G92" s="6" t="e">
        <f t="shared" si="35"/>
        <v>#REF!</v>
      </c>
      <c r="H92" s="1" t="e">
        <f t="shared" si="47"/>
        <v>#REF!</v>
      </c>
      <c r="I92" s="6" t="e">
        <f t="shared" si="36"/>
        <v>#REF!</v>
      </c>
      <c r="J92" s="1" t="e">
        <f t="shared" si="47"/>
        <v>#REF!</v>
      </c>
      <c r="K92" s="6" t="e">
        <f t="shared" si="37"/>
        <v>#REF!</v>
      </c>
      <c r="L92" s="1" t="e">
        <f t="shared" si="47"/>
        <v>#REF!</v>
      </c>
      <c r="M92" s="6" t="e">
        <f t="shared" si="38"/>
        <v>#REF!</v>
      </c>
      <c r="N92" s="1" t="e">
        <f t="shared" si="44"/>
        <v>#REF!</v>
      </c>
      <c r="O92" s="6" t="e">
        <f t="shared" si="39"/>
        <v>#REF!</v>
      </c>
      <c r="P92" s="1" t="e">
        <f t="shared" si="45"/>
        <v>#REF!</v>
      </c>
      <c r="Q92" s="6" t="e">
        <f t="shared" si="40"/>
        <v>#REF!</v>
      </c>
      <c r="R92" s="1" t="e">
        <f t="shared" si="46"/>
        <v>#REF!</v>
      </c>
      <c r="S92" s="6" t="e">
        <f t="shared" si="41"/>
        <v>#REF!</v>
      </c>
    </row>
    <row r="93" spans="1:19" x14ac:dyDescent="0.2">
      <c r="A93" t="str">
        <f>generale!A93</f>
        <v>Pro Sesto</v>
      </c>
      <c r="B93" s="3" t="e">
        <f>generale!#REF!</f>
        <v>#REF!</v>
      </c>
      <c r="D93" s="1" t="e">
        <f t="shared" si="42"/>
        <v>#REF!</v>
      </c>
      <c r="E93" s="6" t="e">
        <f t="shared" si="34"/>
        <v>#REF!</v>
      </c>
      <c r="F93" s="1" t="e">
        <f t="shared" si="47"/>
        <v>#REF!</v>
      </c>
      <c r="G93" s="6" t="e">
        <f t="shared" si="35"/>
        <v>#REF!</v>
      </c>
      <c r="H93" s="1" t="e">
        <f t="shared" si="47"/>
        <v>#REF!</v>
      </c>
      <c r="I93" s="6" t="e">
        <f t="shared" si="36"/>
        <v>#REF!</v>
      </c>
      <c r="J93" s="1" t="e">
        <f t="shared" si="47"/>
        <v>#REF!</v>
      </c>
      <c r="K93" s="6" t="e">
        <f t="shared" si="37"/>
        <v>#REF!</v>
      </c>
      <c r="L93" s="1" t="e">
        <f t="shared" si="47"/>
        <v>#REF!</v>
      </c>
      <c r="M93" s="6" t="e">
        <f t="shared" si="38"/>
        <v>#REF!</v>
      </c>
      <c r="N93" s="1" t="e">
        <f t="shared" si="44"/>
        <v>#REF!</v>
      </c>
      <c r="O93" s="6" t="e">
        <f t="shared" si="39"/>
        <v>#REF!</v>
      </c>
      <c r="P93" s="1" t="e">
        <f t="shared" si="45"/>
        <v>#REF!</v>
      </c>
      <c r="Q93" s="6" t="e">
        <f t="shared" si="40"/>
        <v>#REF!</v>
      </c>
      <c r="R93" s="1" t="e">
        <f t="shared" si="46"/>
        <v>#REF!</v>
      </c>
      <c r="S93" s="6" t="e">
        <f t="shared" si="41"/>
        <v>#REF!</v>
      </c>
    </row>
    <row r="94" spans="1:19" x14ac:dyDescent="0.2">
      <c r="A94" t="str">
        <f>generale!A94</f>
        <v>Quartosport</v>
      </c>
      <c r="B94" s="3" t="e">
        <f>generale!#REF!</f>
        <v>#REF!</v>
      </c>
      <c r="D94" s="1" t="e">
        <f t="shared" si="42"/>
        <v>#REF!</v>
      </c>
      <c r="E94" s="6" t="e">
        <f t="shared" si="34"/>
        <v>#REF!</v>
      </c>
      <c r="F94" s="1" t="e">
        <f t="shared" si="47"/>
        <v>#REF!</v>
      </c>
      <c r="G94" s="6" t="e">
        <f t="shared" si="35"/>
        <v>#REF!</v>
      </c>
      <c r="H94" s="1" t="e">
        <f t="shared" si="47"/>
        <v>#REF!</v>
      </c>
      <c r="I94" s="6" t="e">
        <f t="shared" si="36"/>
        <v>#REF!</v>
      </c>
      <c r="J94" s="1" t="e">
        <f t="shared" si="47"/>
        <v>#REF!</v>
      </c>
      <c r="K94" s="6" t="e">
        <f t="shared" si="37"/>
        <v>#REF!</v>
      </c>
      <c r="L94" s="1" t="e">
        <f t="shared" si="47"/>
        <v>#REF!</v>
      </c>
      <c r="M94" s="6" t="e">
        <f t="shared" si="38"/>
        <v>#REF!</v>
      </c>
      <c r="N94" s="1" t="e">
        <f t="shared" si="44"/>
        <v>#REF!</v>
      </c>
      <c r="O94" s="6" t="e">
        <f t="shared" si="39"/>
        <v>#REF!</v>
      </c>
      <c r="P94" s="1" t="e">
        <f t="shared" si="45"/>
        <v>#REF!</v>
      </c>
      <c r="Q94" s="6" t="e">
        <f t="shared" si="40"/>
        <v>#REF!</v>
      </c>
      <c r="R94" s="1" t="e">
        <f t="shared" si="46"/>
        <v>#REF!</v>
      </c>
      <c r="S94" s="6" t="e">
        <f t="shared" si="41"/>
        <v>#REF!</v>
      </c>
    </row>
    <row r="95" spans="1:19" x14ac:dyDescent="0.2">
      <c r="A95" t="str">
        <f>generale!A95</f>
        <v>Quinto Romano</v>
      </c>
      <c r="B95" s="3" t="e">
        <f>generale!#REF!</f>
        <v>#REF!</v>
      </c>
      <c r="D95" s="1" t="e">
        <f t="shared" si="42"/>
        <v>#REF!</v>
      </c>
      <c r="E95" s="6" t="e">
        <f t="shared" si="34"/>
        <v>#REF!</v>
      </c>
      <c r="F95" s="1" t="e">
        <f t="shared" si="47"/>
        <v>#REF!</v>
      </c>
      <c r="G95" s="6" t="e">
        <f t="shared" si="35"/>
        <v>#REF!</v>
      </c>
      <c r="H95" s="1" t="e">
        <f t="shared" si="47"/>
        <v>#REF!</v>
      </c>
      <c r="I95" s="6" t="e">
        <f t="shared" si="36"/>
        <v>#REF!</v>
      </c>
      <c r="J95" s="1" t="e">
        <f t="shared" si="47"/>
        <v>#REF!</v>
      </c>
      <c r="K95" s="6" t="e">
        <f t="shared" si="37"/>
        <v>#REF!</v>
      </c>
      <c r="L95" s="1" t="e">
        <f t="shared" si="47"/>
        <v>#REF!</v>
      </c>
      <c r="M95" s="6" t="e">
        <f t="shared" si="38"/>
        <v>#REF!</v>
      </c>
      <c r="N95" s="1" t="e">
        <f t="shared" si="44"/>
        <v>#REF!</v>
      </c>
      <c r="O95" s="6" t="e">
        <f t="shared" si="39"/>
        <v>#REF!</v>
      </c>
      <c r="P95" s="1" t="e">
        <f t="shared" si="45"/>
        <v>#REF!</v>
      </c>
      <c r="Q95" s="6" t="e">
        <f t="shared" si="40"/>
        <v>#REF!</v>
      </c>
      <c r="R95" s="1" t="e">
        <f t="shared" si="46"/>
        <v>#REF!</v>
      </c>
      <c r="S95" s="6" t="e">
        <f t="shared" si="41"/>
        <v>#REF!</v>
      </c>
    </row>
    <row r="96" spans="1:19" x14ac:dyDescent="0.2">
      <c r="A96" t="str">
        <f>generale!A96</f>
        <v>Real Crescenzago</v>
      </c>
      <c r="B96" s="3" t="e">
        <f>generale!#REF!</f>
        <v>#REF!</v>
      </c>
      <c r="D96" s="1" t="e">
        <f t="shared" si="42"/>
        <v>#REF!</v>
      </c>
      <c r="E96" s="6" t="e">
        <f t="shared" si="34"/>
        <v>#REF!</v>
      </c>
      <c r="F96" s="1" t="e">
        <f t="shared" si="47"/>
        <v>#REF!</v>
      </c>
      <c r="G96" s="6" t="e">
        <f t="shared" si="35"/>
        <v>#REF!</v>
      </c>
      <c r="H96" s="1" t="e">
        <f t="shared" si="47"/>
        <v>#REF!</v>
      </c>
      <c r="I96" s="6" t="e">
        <f t="shared" si="36"/>
        <v>#REF!</v>
      </c>
      <c r="J96" s="1" t="e">
        <f t="shared" si="47"/>
        <v>#REF!</v>
      </c>
      <c r="K96" s="6" t="e">
        <f t="shared" si="37"/>
        <v>#REF!</v>
      </c>
      <c r="L96" s="1" t="e">
        <f t="shared" si="47"/>
        <v>#REF!</v>
      </c>
      <c r="M96" s="6" t="e">
        <f t="shared" si="38"/>
        <v>#REF!</v>
      </c>
      <c r="N96" s="1" t="e">
        <f t="shared" si="44"/>
        <v>#REF!</v>
      </c>
      <c r="O96" s="6" t="e">
        <f t="shared" si="39"/>
        <v>#REF!</v>
      </c>
      <c r="P96" s="1" t="e">
        <f t="shared" si="45"/>
        <v>#REF!</v>
      </c>
      <c r="Q96" s="6" t="e">
        <f t="shared" si="40"/>
        <v>#REF!</v>
      </c>
      <c r="R96" s="1" t="e">
        <f t="shared" si="46"/>
        <v>#REF!</v>
      </c>
      <c r="S96" s="6" t="e">
        <f t="shared" si="41"/>
        <v>#REF!</v>
      </c>
    </row>
    <row r="97" spans="1:19" x14ac:dyDescent="0.2">
      <c r="A97" t="str">
        <f>generale!A97</f>
        <v>Real Milano</v>
      </c>
      <c r="B97" s="3" t="e">
        <f>generale!#REF!</f>
        <v>#REF!</v>
      </c>
      <c r="D97" s="1" t="e">
        <f t="shared" si="42"/>
        <v>#REF!</v>
      </c>
      <c r="E97" s="6" t="e">
        <f t="shared" si="34"/>
        <v>#REF!</v>
      </c>
      <c r="F97" s="1" t="e">
        <f t="shared" si="47"/>
        <v>#REF!</v>
      </c>
      <c r="G97" s="6" t="e">
        <f t="shared" si="35"/>
        <v>#REF!</v>
      </c>
      <c r="H97" s="1" t="e">
        <f t="shared" si="47"/>
        <v>#REF!</v>
      </c>
      <c r="I97" s="6" t="e">
        <f t="shared" si="36"/>
        <v>#REF!</v>
      </c>
      <c r="J97" s="1" t="e">
        <f t="shared" si="47"/>
        <v>#REF!</v>
      </c>
      <c r="K97" s="6" t="e">
        <f t="shared" si="37"/>
        <v>#REF!</v>
      </c>
      <c r="L97" s="1" t="e">
        <f t="shared" si="47"/>
        <v>#REF!</v>
      </c>
      <c r="M97" s="6" t="e">
        <f t="shared" si="38"/>
        <v>#REF!</v>
      </c>
      <c r="N97" s="1" t="e">
        <f t="shared" si="44"/>
        <v>#REF!</v>
      </c>
      <c r="O97" s="6" t="e">
        <f t="shared" si="39"/>
        <v>#REF!</v>
      </c>
      <c r="P97" s="1" t="e">
        <f t="shared" si="45"/>
        <v>#REF!</v>
      </c>
      <c r="Q97" s="6" t="e">
        <f t="shared" si="40"/>
        <v>#REF!</v>
      </c>
      <c r="R97" s="1" t="e">
        <f t="shared" si="46"/>
        <v>#REF!</v>
      </c>
      <c r="S97" s="6" t="e">
        <f t="shared" si="41"/>
        <v>#REF!</v>
      </c>
    </row>
    <row r="98" spans="1:19" x14ac:dyDescent="0.2">
      <c r="A98" t="str">
        <f>generale!A98</f>
        <v>Red Devils</v>
      </c>
      <c r="B98" s="3" t="e">
        <f>generale!#REF!</f>
        <v>#REF!</v>
      </c>
      <c r="D98" s="1" t="e">
        <f t="shared" si="42"/>
        <v>#REF!</v>
      </c>
      <c r="E98" s="6" t="e">
        <f t="shared" si="34"/>
        <v>#REF!</v>
      </c>
      <c r="F98" s="1" t="e">
        <f t="shared" si="47"/>
        <v>#REF!</v>
      </c>
      <c r="G98" s="6" t="e">
        <f t="shared" si="35"/>
        <v>#REF!</v>
      </c>
      <c r="H98" s="1" t="e">
        <f t="shared" si="47"/>
        <v>#REF!</v>
      </c>
      <c r="I98" s="6" t="e">
        <f t="shared" si="36"/>
        <v>#REF!</v>
      </c>
      <c r="J98" s="1" t="e">
        <f t="shared" si="47"/>
        <v>#REF!</v>
      </c>
      <c r="K98" s="6" t="e">
        <f t="shared" si="37"/>
        <v>#REF!</v>
      </c>
      <c r="L98" s="1" t="e">
        <f t="shared" si="47"/>
        <v>#REF!</v>
      </c>
      <c r="M98" s="6" t="e">
        <f t="shared" si="38"/>
        <v>#REF!</v>
      </c>
      <c r="N98" s="1" t="e">
        <f t="shared" si="44"/>
        <v>#REF!</v>
      </c>
      <c r="O98" s="6" t="e">
        <f t="shared" si="39"/>
        <v>#REF!</v>
      </c>
      <c r="P98" s="1" t="e">
        <f t="shared" si="45"/>
        <v>#REF!</v>
      </c>
      <c r="Q98" s="6" t="e">
        <f t="shared" si="40"/>
        <v>#REF!</v>
      </c>
      <c r="R98" s="1" t="e">
        <f t="shared" si="46"/>
        <v>#REF!</v>
      </c>
      <c r="S98" s="6" t="e">
        <f t="shared" si="41"/>
        <v>#REF!</v>
      </c>
    </row>
    <row r="99" spans="1:19" x14ac:dyDescent="0.2">
      <c r="A99" t="str">
        <f>generale!A99</f>
        <v>Rhodense</v>
      </c>
      <c r="B99" s="3" t="e">
        <f>generale!#REF!</f>
        <v>#REF!</v>
      </c>
      <c r="D99" s="1" t="e">
        <f t="shared" si="42"/>
        <v>#REF!</v>
      </c>
      <c r="E99" s="6" t="e">
        <f t="shared" si="34"/>
        <v>#REF!</v>
      </c>
      <c r="F99" s="1" t="e">
        <f t="shared" si="47"/>
        <v>#REF!</v>
      </c>
      <c r="G99" s="6" t="e">
        <f t="shared" si="35"/>
        <v>#REF!</v>
      </c>
      <c r="H99" s="1" t="e">
        <f t="shared" si="47"/>
        <v>#REF!</v>
      </c>
      <c r="I99" s="6" t="e">
        <f t="shared" si="36"/>
        <v>#REF!</v>
      </c>
      <c r="J99" s="1" t="e">
        <f t="shared" si="47"/>
        <v>#REF!</v>
      </c>
      <c r="K99" s="6" t="e">
        <f t="shared" si="37"/>
        <v>#REF!</v>
      </c>
      <c r="L99" s="1" t="e">
        <f t="shared" si="47"/>
        <v>#REF!</v>
      </c>
      <c r="M99" s="6" t="e">
        <f t="shared" si="38"/>
        <v>#REF!</v>
      </c>
      <c r="N99" s="1" t="e">
        <f t="shared" si="44"/>
        <v>#REF!</v>
      </c>
      <c r="O99" s="6" t="e">
        <f t="shared" si="39"/>
        <v>#REF!</v>
      </c>
      <c r="P99" s="1" t="e">
        <f t="shared" si="45"/>
        <v>#REF!</v>
      </c>
      <c r="Q99" s="6" t="e">
        <f t="shared" si="40"/>
        <v>#REF!</v>
      </c>
      <c r="R99" s="1" t="e">
        <f t="shared" si="46"/>
        <v>#REF!</v>
      </c>
      <c r="S99" s="6" t="e">
        <f t="shared" si="41"/>
        <v>#REF!</v>
      </c>
    </row>
    <row r="100" spans="1:19" x14ac:dyDescent="0.2">
      <c r="A100" t="str">
        <f>generale!A100</f>
        <v>Rodanese</v>
      </c>
      <c r="B100" s="3" t="e">
        <f>generale!#REF!</f>
        <v>#REF!</v>
      </c>
      <c r="D100" s="1" t="e">
        <f t="shared" si="42"/>
        <v>#REF!</v>
      </c>
      <c r="E100" s="6" t="e">
        <f t="shared" si="34"/>
        <v>#REF!</v>
      </c>
      <c r="F100" s="1" t="e">
        <f t="shared" ref="F100:L115" si="48">IF(G100&lt;&gt;"",1+F99,F99)</f>
        <v>#REF!</v>
      </c>
      <c r="G100" s="6" t="e">
        <f t="shared" si="35"/>
        <v>#REF!</v>
      </c>
      <c r="H100" s="1" t="e">
        <f t="shared" si="48"/>
        <v>#REF!</v>
      </c>
      <c r="I100" s="6" t="e">
        <f t="shared" si="36"/>
        <v>#REF!</v>
      </c>
      <c r="J100" s="1" t="e">
        <f t="shared" si="48"/>
        <v>#REF!</v>
      </c>
      <c r="K100" s="6" t="e">
        <f t="shared" si="37"/>
        <v>#REF!</v>
      </c>
      <c r="L100" s="1" t="e">
        <f t="shared" si="48"/>
        <v>#REF!</v>
      </c>
      <c r="M100" s="6" t="e">
        <f t="shared" si="38"/>
        <v>#REF!</v>
      </c>
      <c r="N100" s="1" t="e">
        <f t="shared" si="44"/>
        <v>#REF!</v>
      </c>
      <c r="O100" s="6" t="e">
        <f t="shared" si="39"/>
        <v>#REF!</v>
      </c>
      <c r="P100" s="1" t="e">
        <f t="shared" si="45"/>
        <v>#REF!</v>
      </c>
      <c r="Q100" s="6" t="e">
        <f t="shared" si="40"/>
        <v>#REF!</v>
      </c>
      <c r="R100" s="1" t="e">
        <f t="shared" si="46"/>
        <v>#REF!</v>
      </c>
      <c r="S100" s="6" t="e">
        <f t="shared" si="41"/>
        <v>#REF!</v>
      </c>
    </row>
    <row r="101" spans="1:19" x14ac:dyDescent="0.2">
      <c r="A101" t="str">
        <f>generale!A101</f>
        <v>Rogoredo 84</v>
      </c>
      <c r="B101" s="3" t="e">
        <f>generale!#REF!</f>
        <v>#REF!</v>
      </c>
      <c r="D101" s="1" t="e">
        <f t="shared" si="42"/>
        <v>#REF!</v>
      </c>
      <c r="E101" s="6" t="e">
        <f t="shared" si="34"/>
        <v>#REF!</v>
      </c>
      <c r="F101" s="1" t="e">
        <f t="shared" si="48"/>
        <v>#REF!</v>
      </c>
      <c r="G101" s="6" t="e">
        <f t="shared" si="35"/>
        <v>#REF!</v>
      </c>
      <c r="H101" s="1" t="e">
        <f t="shared" si="48"/>
        <v>#REF!</v>
      </c>
      <c r="I101" s="6" t="e">
        <f t="shared" si="36"/>
        <v>#REF!</v>
      </c>
      <c r="J101" s="1" t="e">
        <f t="shared" si="48"/>
        <v>#REF!</v>
      </c>
      <c r="K101" s="6" t="e">
        <f t="shared" si="37"/>
        <v>#REF!</v>
      </c>
      <c r="L101" s="1" t="e">
        <f t="shared" si="48"/>
        <v>#REF!</v>
      </c>
      <c r="M101" s="6" t="e">
        <f t="shared" si="38"/>
        <v>#REF!</v>
      </c>
      <c r="N101" s="1" t="e">
        <f t="shared" si="44"/>
        <v>#REF!</v>
      </c>
      <c r="O101" s="6" t="e">
        <f t="shared" si="39"/>
        <v>#REF!</v>
      </c>
      <c r="P101" s="1" t="e">
        <f t="shared" si="45"/>
        <v>#REF!</v>
      </c>
      <c r="Q101" s="6" t="e">
        <f t="shared" si="40"/>
        <v>#REF!</v>
      </c>
      <c r="R101" s="1" t="e">
        <f t="shared" si="46"/>
        <v>#REF!</v>
      </c>
      <c r="S101" s="6" t="e">
        <f t="shared" si="41"/>
        <v>#REF!</v>
      </c>
    </row>
    <row r="102" spans="1:19" x14ac:dyDescent="0.2">
      <c r="A102" t="str">
        <f>generale!A102</f>
        <v>Romano Banco</v>
      </c>
      <c r="B102" s="3" t="e">
        <f>generale!#REF!</f>
        <v>#REF!</v>
      </c>
      <c r="D102" s="1" t="e">
        <f t="shared" si="42"/>
        <v>#REF!</v>
      </c>
      <c r="E102" s="6" t="e">
        <f t="shared" si="34"/>
        <v>#REF!</v>
      </c>
      <c r="F102" s="1" t="e">
        <f t="shared" si="48"/>
        <v>#REF!</v>
      </c>
      <c r="G102" s="6" t="e">
        <f t="shared" si="35"/>
        <v>#REF!</v>
      </c>
      <c r="H102" s="1" t="e">
        <f t="shared" si="48"/>
        <v>#REF!</v>
      </c>
      <c r="I102" s="6" t="e">
        <f t="shared" si="36"/>
        <v>#REF!</v>
      </c>
      <c r="J102" s="1" t="e">
        <f t="shared" si="48"/>
        <v>#REF!</v>
      </c>
      <c r="K102" s="6" t="e">
        <f t="shared" si="37"/>
        <v>#REF!</v>
      </c>
      <c r="L102" s="1" t="e">
        <f t="shared" si="48"/>
        <v>#REF!</v>
      </c>
      <c r="M102" s="6" t="e">
        <f t="shared" si="38"/>
        <v>#REF!</v>
      </c>
      <c r="N102" s="1" t="e">
        <f t="shared" si="44"/>
        <v>#REF!</v>
      </c>
      <c r="O102" s="6" t="e">
        <f t="shared" si="39"/>
        <v>#REF!</v>
      </c>
      <c r="P102" s="1" t="e">
        <f t="shared" si="45"/>
        <v>#REF!</v>
      </c>
      <c r="Q102" s="6" t="e">
        <f t="shared" si="40"/>
        <v>#REF!</v>
      </c>
      <c r="R102" s="1" t="e">
        <f t="shared" si="46"/>
        <v>#REF!</v>
      </c>
      <c r="S102" s="6" t="e">
        <f t="shared" si="41"/>
        <v>#REF!</v>
      </c>
    </row>
    <row r="103" spans="1:19" x14ac:dyDescent="0.2">
      <c r="A103" t="str">
        <f>generale!A103</f>
        <v>Rondinella</v>
      </c>
      <c r="B103" s="3" t="e">
        <f>generale!#REF!</f>
        <v>#REF!</v>
      </c>
      <c r="D103" s="1" t="e">
        <f t="shared" si="42"/>
        <v>#REF!</v>
      </c>
      <c r="E103" s="6" t="e">
        <f t="shared" si="34"/>
        <v>#REF!</v>
      </c>
      <c r="F103" s="1" t="e">
        <f t="shared" si="48"/>
        <v>#REF!</v>
      </c>
      <c r="G103" s="6" t="e">
        <f t="shared" si="35"/>
        <v>#REF!</v>
      </c>
      <c r="H103" s="1" t="e">
        <f t="shared" si="48"/>
        <v>#REF!</v>
      </c>
      <c r="I103" s="6" t="e">
        <f t="shared" si="36"/>
        <v>#REF!</v>
      </c>
      <c r="J103" s="1" t="e">
        <f t="shared" si="48"/>
        <v>#REF!</v>
      </c>
      <c r="K103" s="6" t="e">
        <f t="shared" si="37"/>
        <v>#REF!</v>
      </c>
      <c r="L103" s="1" t="e">
        <f t="shared" si="48"/>
        <v>#REF!</v>
      </c>
      <c r="M103" s="6" t="e">
        <f t="shared" si="38"/>
        <v>#REF!</v>
      </c>
      <c r="N103" s="1" t="e">
        <f t="shared" si="44"/>
        <v>#REF!</v>
      </c>
      <c r="O103" s="6" t="e">
        <f t="shared" si="39"/>
        <v>#REF!</v>
      </c>
      <c r="P103" s="1" t="e">
        <f t="shared" si="45"/>
        <v>#REF!</v>
      </c>
      <c r="Q103" s="6" t="e">
        <f t="shared" si="40"/>
        <v>#REF!</v>
      </c>
      <c r="R103" s="1" t="e">
        <f t="shared" si="46"/>
        <v>#REF!</v>
      </c>
      <c r="S103" s="6" t="e">
        <f t="shared" si="41"/>
        <v>#REF!</v>
      </c>
    </row>
    <row r="104" spans="1:19" x14ac:dyDescent="0.2">
      <c r="A104" t="str">
        <f>generale!A104</f>
        <v>Rondò Dinamo</v>
      </c>
      <c r="B104" s="3" t="e">
        <f>generale!#REF!</f>
        <v>#REF!</v>
      </c>
      <c r="D104" s="1" t="e">
        <f t="shared" si="42"/>
        <v>#REF!</v>
      </c>
      <c r="E104" s="6" t="e">
        <f t="shared" si="34"/>
        <v>#REF!</v>
      </c>
      <c r="F104" s="1" t="e">
        <f t="shared" si="48"/>
        <v>#REF!</v>
      </c>
      <c r="G104" s="6" t="e">
        <f t="shared" si="35"/>
        <v>#REF!</v>
      </c>
      <c r="H104" s="1" t="e">
        <f t="shared" si="48"/>
        <v>#REF!</v>
      </c>
      <c r="I104" s="6" t="e">
        <f t="shared" si="36"/>
        <v>#REF!</v>
      </c>
      <c r="J104" s="1" t="e">
        <f t="shared" si="48"/>
        <v>#REF!</v>
      </c>
      <c r="K104" s="6" t="e">
        <f t="shared" si="37"/>
        <v>#REF!</v>
      </c>
      <c r="L104" s="1" t="e">
        <f t="shared" si="48"/>
        <v>#REF!</v>
      </c>
      <c r="M104" s="6" t="e">
        <f t="shared" si="38"/>
        <v>#REF!</v>
      </c>
      <c r="N104" s="1" t="e">
        <f t="shared" si="44"/>
        <v>#REF!</v>
      </c>
      <c r="O104" s="6" t="e">
        <f t="shared" si="39"/>
        <v>#REF!</v>
      </c>
      <c r="P104" s="1" t="e">
        <f t="shared" si="45"/>
        <v>#REF!</v>
      </c>
      <c r="Q104" s="6" t="e">
        <f t="shared" si="40"/>
        <v>#REF!</v>
      </c>
      <c r="R104" s="1" t="e">
        <f t="shared" si="46"/>
        <v>#REF!</v>
      </c>
      <c r="S104" s="6" t="e">
        <f t="shared" si="41"/>
        <v>#REF!</v>
      </c>
    </row>
    <row r="105" spans="1:19" x14ac:dyDescent="0.2">
      <c r="A105" t="str">
        <f>generale!A105</f>
        <v>Rozzano Calcio</v>
      </c>
      <c r="B105" s="3" t="e">
        <f>generale!#REF!</f>
        <v>#REF!</v>
      </c>
      <c r="D105" s="1" t="e">
        <f t="shared" si="42"/>
        <v>#REF!</v>
      </c>
      <c r="E105" s="6" t="e">
        <f t="shared" si="34"/>
        <v>#REF!</v>
      </c>
      <c r="F105" s="1" t="e">
        <f t="shared" si="48"/>
        <v>#REF!</v>
      </c>
      <c r="G105" s="6" t="e">
        <f t="shared" si="35"/>
        <v>#REF!</v>
      </c>
      <c r="H105" s="1" t="e">
        <f t="shared" si="48"/>
        <v>#REF!</v>
      </c>
      <c r="I105" s="6" t="e">
        <f t="shared" si="36"/>
        <v>#REF!</v>
      </c>
      <c r="J105" s="1" t="e">
        <f t="shared" si="48"/>
        <v>#REF!</v>
      </c>
      <c r="K105" s="6" t="e">
        <f t="shared" si="37"/>
        <v>#REF!</v>
      </c>
      <c r="L105" s="1" t="e">
        <f t="shared" si="48"/>
        <v>#REF!</v>
      </c>
      <c r="M105" s="6" t="e">
        <f t="shared" si="38"/>
        <v>#REF!</v>
      </c>
      <c r="N105" s="1" t="e">
        <f t="shared" si="44"/>
        <v>#REF!</v>
      </c>
      <c r="O105" s="6" t="e">
        <f t="shared" si="39"/>
        <v>#REF!</v>
      </c>
      <c r="P105" s="1" t="e">
        <f t="shared" si="45"/>
        <v>#REF!</v>
      </c>
      <c r="Q105" s="6" t="e">
        <f t="shared" si="40"/>
        <v>#REF!</v>
      </c>
      <c r="R105" s="1" t="e">
        <f t="shared" si="46"/>
        <v>#REF!</v>
      </c>
      <c r="S105" s="6" t="e">
        <f t="shared" si="41"/>
        <v>#REF!</v>
      </c>
    </row>
    <row r="106" spans="1:19" x14ac:dyDescent="0.2">
      <c r="A106" t="str">
        <f>generale!A106</f>
        <v>S. Giorgio Limito</v>
      </c>
      <c r="B106" s="3" t="e">
        <f>generale!#REF!</f>
        <v>#REF!</v>
      </c>
      <c r="D106" s="1" t="e">
        <f t="shared" si="42"/>
        <v>#REF!</v>
      </c>
      <c r="E106" s="6" t="e">
        <f t="shared" si="34"/>
        <v>#REF!</v>
      </c>
      <c r="F106" s="1" t="e">
        <f t="shared" si="48"/>
        <v>#REF!</v>
      </c>
      <c r="G106" s="6" t="e">
        <f t="shared" si="35"/>
        <v>#REF!</v>
      </c>
      <c r="H106" s="1" t="e">
        <f t="shared" si="48"/>
        <v>#REF!</v>
      </c>
      <c r="I106" s="6" t="e">
        <f t="shared" si="36"/>
        <v>#REF!</v>
      </c>
      <c r="J106" s="1" t="e">
        <f t="shared" si="48"/>
        <v>#REF!</v>
      </c>
      <c r="K106" s="6" t="e">
        <f t="shared" si="37"/>
        <v>#REF!</v>
      </c>
      <c r="L106" s="1" t="e">
        <f t="shared" si="48"/>
        <v>#REF!</v>
      </c>
      <c r="M106" s="6" t="e">
        <f t="shared" si="38"/>
        <v>#REF!</v>
      </c>
      <c r="N106" s="1" t="e">
        <f t="shared" si="44"/>
        <v>#REF!</v>
      </c>
      <c r="O106" s="6" t="e">
        <f t="shared" si="39"/>
        <v>#REF!</v>
      </c>
      <c r="P106" s="1" t="e">
        <f t="shared" si="45"/>
        <v>#REF!</v>
      </c>
      <c r="Q106" s="6" t="e">
        <f t="shared" si="40"/>
        <v>#REF!</v>
      </c>
      <c r="R106" s="1" t="e">
        <f t="shared" si="46"/>
        <v>#REF!</v>
      </c>
      <c r="S106" s="6" t="e">
        <f t="shared" si="41"/>
        <v>#REF!</v>
      </c>
    </row>
    <row r="107" spans="1:19" x14ac:dyDescent="0.2">
      <c r="A107" t="str">
        <f>generale!A107</f>
        <v>S. Rita Vedetta</v>
      </c>
      <c r="B107" s="3" t="e">
        <f>generale!#REF!</f>
        <v>#REF!</v>
      </c>
      <c r="D107" s="1" t="e">
        <f t="shared" si="42"/>
        <v>#REF!</v>
      </c>
      <c r="E107" s="6" t="e">
        <f t="shared" si="34"/>
        <v>#REF!</v>
      </c>
      <c r="F107" s="1" t="e">
        <f t="shared" si="48"/>
        <v>#REF!</v>
      </c>
      <c r="G107" s="6" t="e">
        <f t="shared" si="35"/>
        <v>#REF!</v>
      </c>
      <c r="H107" s="1" t="e">
        <f t="shared" si="48"/>
        <v>#REF!</v>
      </c>
      <c r="I107" s="6" t="e">
        <f t="shared" si="36"/>
        <v>#REF!</v>
      </c>
      <c r="J107" s="1" t="e">
        <f t="shared" si="48"/>
        <v>#REF!</v>
      </c>
      <c r="K107" s="6" t="e">
        <f t="shared" si="37"/>
        <v>#REF!</v>
      </c>
      <c r="L107" s="1" t="e">
        <f t="shared" si="48"/>
        <v>#REF!</v>
      </c>
      <c r="M107" s="6" t="e">
        <f t="shared" si="38"/>
        <v>#REF!</v>
      </c>
      <c r="N107" s="1" t="e">
        <f t="shared" si="44"/>
        <v>#REF!</v>
      </c>
      <c r="O107" s="6" t="e">
        <f t="shared" si="39"/>
        <v>#REF!</v>
      </c>
      <c r="P107" s="1" t="e">
        <f t="shared" si="45"/>
        <v>#REF!</v>
      </c>
      <c r="Q107" s="6" t="e">
        <f t="shared" si="40"/>
        <v>#REF!</v>
      </c>
      <c r="R107" s="1" t="e">
        <f t="shared" si="46"/>
        <v>#REF!</v>
      </c>
      <c r="S107" s="6" t="e">
        <f t="shared" si="41"/>
        <v>#REF!</v>
      </c>
    </row>
    <row r="108" spans="1:19" x14ac:dyDescent="0.2">
      <c r="A108" t="str">
        <f>generale!A108</f>
        <v>Savorelli</v>
      </c>
      <c r="B108" s="3" t="e">
        <f>generale!#REF!</f>
        <v>#REF!</v>
      </c>
      <c r="D108" s="1" t="e">
        <f t="shared" si="42"/>
        <v>#REF!</v>
      </c>
      <c r="E108" s="6" t="e">
        <f t="shared" si="34"/>
        <v>#REF!</v>
      </c>
      <c r="F108" s="1" t="e">
        <f t="shared" si="48"/>
        <v>#REF!</v>
      </c>
      <c r="G108" s="6" t="e">
        <f t="shared" si="35"/>
        <v>#REF!</v>
      </c>
      <c r="H108" s="1" t="e">
        <f t="shared" si="48"/>
        <v>#REF!</v>
      </c>
      <c r="I108" s="6" t="e">
        <f t="shared" si="36"/>
        <v>#REF!</v>
      </c>
      <c r="J108" s="1" t="e">
        <f t="shared" si="48"/>
        <v>#REF!</v>
      </c>
      <c r="K108" s="6" t="e">
        <f t="shared" si="37"/>
        <v>#REF!</v>
      </c>
      <c r="L108" s="1" t="e">
        <f t="shared" si="48"/>
        <v>#REF!</v>
      </c>
      <c r="M108" s="6" t="e">
        <f t="shared" si="38"/>
        <v>#REF!</v>
      </c>
      <c r="N108" s="1" t="e">
        <f t="shared" si="44"/>
        <v>#REF!</v>
      </c>
      <c r="O108" s="6" t="e">
        <f t="shared" si="39"/>
        <v>#REF!</v>
      </c>
      <c r="P108" s="1" t="e">
        <f t="shared" si="45"/>
        <v>#REF!</v>
      </c>
      <c r="Q108" s="6" t="e">
        <f t="shared" si="40"/>
        <v>#REF!</v>
      </c>
      <c r="R108" s="1" t="e">
        <f t="shared" si="46"/>
        <v>#REF!</v>
      </c>
      <c r="S108" s="6" t="e">
        <f t="shared" si="41"/>
        <v>#REF!</v>
      </c>
    </row>
    <row r="109" spans="1:19" x14ac:dyDescent="0.2">
      <c r="A109" t="str">
        <f>generale!A109</f>
        <v>Sedriano</v>
      </c>
      <c r="B109" s="3" t="e">
        <f>generale!#REF!</f>
        <v>#REF!</v>
      </c>
      <c r="D109" s="1" t="e">
        <f t="shared" si="42"/>
        <v>#REF!</v>
      </c>
      <c r="E109" s="6" t="e">
        <f t="shared" si="34"/>
        <v>#REF!</v>
      </c>
      <c r="F109" s="1" t="e">
        <f t="shared" si="48"/>
        <v>#REF!</v>
      </c>
      <c r="G109" s="6" t="e">
        <f t="shared" si="35"/>
        <v>#REF!</v>
      </c>
      <c r="H109" s="1" t="e">
        <f t="shared" si="48"/>
        <v>#REF!</v>
      </c>
      <c r="I109" s="6" t="e">
        <f t="shared" si="36"/>
        <v>#REF!</v>
      </c>
      <c r="J109" s="1" t="e">
        <f t="shared" si="48"/>
        <v>#REF!</v>
      </c>
      <c r="K109" s="6" t="e">
        <f t="shared" si="37"/>
        <v>#REF!</v>
      </c>
      <c r="L109" s="1" t="e">
        <f t="shared" si="48"/>
        <v>#REF!</v>
      </c>
      <c r="M109" s="6" t="e">
        <f t="shared" si="38"/>
        <v>#REF!</v>
      </c>
      <c r="N109" s="1" t="e">
        <f t="shared" si="44"/>
        <v>#REF!</v>
      </c>
      <c r="O109" s="6" t="e">
        <f t="shared" si="39"/>
        <v>#REF!</v>
      </c>
      <c r="P109" s="1" t="e">
        <f t="shared" si="45"/>
        <v>#REF!</v>
      </c>
      <c r="Q109" s="6" t="e">
        <f t="shared" si="40"/>
        <v>#REF!</v>
      </c>
      <c r="R109" s="1" t="e">
        <f t="shared" si="46"/>
        <v>#REF!</v>
      </c>
      <c r="S109" s="6" t="e">
        <f t="shared" si="41"/>
        <v>#REF!</v>
      </c>
    </row>
    <row r="110" spans="1:19" x14ac:dyDescent="0.2">
      <c r="A110" t="str">
        <f>generale!A110</f>
        <v>Seguro</v>
      </c>
      <c r="B110" s="3" t="e">
        <f>generale!#REF!</f>
        <v>#REF!</v>
      </c>
      <c r="D110" s="1" t="e">
        <f t="shared" si="42"/>
        <v>#REF!</v>
      </c>
      <c r="E110" s="6" t="e">
        <f t="shared" si="34"/>
        <v>#REF!</v>
      </c>
      <c r="F110" s="1" t="e">
        <f t="shared" si="48"/>
        <v>#REF!</v>
      </c>
      <c r="G110" s="6" t="e">
        <f t="shared" si="35"/>
        <v>#REF!</v>
      </c>
      <c r="H110" s="1" t="e">
        <f t="shared" si="48"/>
        <v>#REF!</v>
      </c>
      <c r="I110" s="6" t="e">
        <f t="shared" si="36"/>
        <v>#REF!</v>
      </c>
      <c r="J110" s="1" t="e">
        <f t="shared" si="48"/>
        <v>#REF!</v>
      </c>
      <c r="K110" s="6" t="e">
        <f t="shared" si="37"/>
        <v>#REF!</v>
      </c>
      <c r="L110" s="1" t="e">
        <f t="shared" si="48"/>
        <v>#REF!</v>
      </c>
      <c r="M110" s="6" t="e">
        <f t="shared" si="38"/>
        <v>#REF!</v>
      </c>
      <c r="N110" s="1" t="e">
        <f t="shared" si="44"/>
        <v>#REF!</v>
      </c>
      <c r="O110" s="6" t="e">
        <f t="shared" si="39"/>
        <v>#REF!</v>
      </c>
      <c r="P110" s="1" t="e">
        <f t="shared" si="45"/>
        <v>#REF!</v>
      </c>
      <c r="Q110" s="6" t="e">
        <f t="shared" si="40"/>
        <v>#REF!</v>
      </c>
      <c r="R110" s="1" t="e">
        <f t="shared" si="46"/>
        <v>#REF!</v>
      </c>
      <c r="S110" s="6" t="e">
        <f t="shared" si="41"/>
        <v>#REF!</v>
      </c>
    </row>
    <row r="111" spans="1:19" x14ac:dyDescent="0.2">
      <c r="A111" t="str">
        <f>generale!A111</f>
        <v>Sempione Half 1919</v>
      </c>
      <c r="B111" s="3" t="e">
        <f>generale!#REF!</f>
        <v>#REF!</v>
      </c>
      <c r="D111" s="1" t="e">
        <f t="shared" si="42"/>
        <v>#REF!</v>
      </c>
      <c r="E111" s="6" t="e">
        <f t="shared" si="34"/>
        <v>#REF!</v>
      </c>
      <c r="F111" s="1" t="e">
        <f t="shared" si="48"/>
        <v>#REF!</v>
      </c>
      <c r="G111" s="6" t="e">
        <f t="shared" si="35"/>
        <v>#REF!</v>
      </c>
      <c r="H111" s="1" t="e">
        <f t="shared" si="48"/>
        <v>#REF!</v>
      </c>
      <c r="I111" s="6" t="e">
        <f t="shared" si="36"/>
        <v>#REF!</v>
      </c>
      <c r="J111" s="1" t="e">
        <f t="shared" si="48"/>
        <v>#REF!</v>
      </c>
      <c r="K111" s="6" t="e">
        <f t="shared" si="37"/>
        <v>#REF!</v>
      </c>
      <c r="L111" s="1" t="e">
        <f t="shared" si="48"/>
        <v>#REF!</v>
      </c>
      <c r="M111" s="6" t="e">
        <f t="shared" si="38"/>
        <v>#REF!</v>
      </c>
      <c r="N111" s="1" t="e">
        <f t="shared" si="44"/>
        <v>#REF!</v>
      </c>
      <c r="O111" s="6" t="e">
        <f t="shared" si="39"/>
        <v>#REF!</v>
      </c>
      <c r="P111" s="1" t="e">
        <f t="shared" si="45"/>
        <v>#REF!</v>
      </c>
      <c r="Q111" s="6" t="e">
        <f t="shared" si="40"/>
        <v>#REF!</v>
      </c>
      <c r="R111" s="1" t="e">
        <f t="shared" si="46"/>
        <v>#REF!</v>
      </c>
      <c r="S111" s="6" t="e">
        <f t="shared" si="41"/>
        <v>#REF!</v>
      </c>
    </row>
    <row r="112" spans="1:19" x14ac:dyDescent="0.2">
      <c r="A112" t="str">
        <f>generale!A112</f>
        <v>Serenissima</v>
      </c>
      <c r="B112" s="3" t="e">
        <f>generale!#REF!</f>
        <v>#REF!</v>
      </c>
      <c r="D112" s="1" t="e">
        <f t="shared" si="42"/>
        <v>#REF!</v>
      </c>
      <c r="E112" s="6" t="e">
        <f t="shared" si="34"/>
        <v>#REF!</v>
      </c>
      <c r="F112" s="1" t="e">
        <f t="shared" si="48"/>
        <v>#REF!</v>
      </c>
      <c r="G112" s="6" t="e">
        <f t="shared" si="35"/>
        <v>#REF!</v>
      </c>
      <c r="H112" s="1" t="e">
        <f t="shared" si="48"/>
        <v>#REF!</v>
      </c>
      <c r="I112" s="6" t="e">
        <f t="shared" si="36"/>
        <v>#REF!</v>
      </c>
      <c r="J112" s="1" t="e">
        <f t="shared" si="48"/>
        <v>#REF!</v>
      </c>
      <c r="K112" s="6" t="e">
        <f t="shared" si="37"/>
        <v>#REF!</v>
      </c>
      <c r="L112" s="1" t="e">
        <f t="shared" si="48"/>
        <v>#REF!</v>
      </c>
      <c r="M112" s="6" t="e">
        <f t="shared" si="38"/>
        <v>#REF!</v>
      </c>
      <c r="N112" s="1" t="e">
        <f t="shared" si="44"/>
        <v>#REF!</v>
      </c>
      <c r="O112" s="6" t="e">
        <f t="shared" si="39"/>
        <v>#REF!</v>
      </c>
      <c r="P112" s="1" t="e">
        <f t="shared" si="45"/>
        <v>#REF!</v>
      </c>
      <c r="Q112" s="6" t="e">
        <f t="shared" si="40"/>
        <v>#REF!</v>
      </c>
      <c r="R112" s="1" t="e">
        <f t="shared" si="46"/>
        <v>#REF!</v>
      </c>
      <c r="S112" s="6" t="e">
        <f t="shared" si="41"/>
        <v>#REF!</v>
      </c>
    </row>
    <row r="113" spans="1:19" x14ac:dyDescent="0.2">
      <c r="A113" t="str">
        <f>generale!A113</f>
        <v>Settimo M.se</v>
      </c>
      <c r="B113" s="3" t="e">
        <f>generale!#REF!</f>
        <v>#REF!</v>
      </c>
      <c r="D113" s="1" t="e">
        <f t="shared" si="42"/>
        <v>#REF!</v>
      </c>
      <c r="E113" s="6" t="e">
        <f t="shared" si="34"/>
        <v>#REF!</v>
      </c>
      <c r="F113" s="1" t="e">
        <f t="shared" si="48"/>
        <v>#REF!</v>
      </c>
      <c r="G113" s="6" t="e">
        <f t="shared" si="35"/>
        <v>#REF!</v>
      </c>
      <c r="H113" s="1" t="e">
        <f t="shared" si="48"/>
        <v>#REF!</v>
      </c>
      <c r="I113" s="6" t="e">
        <f t="shared" si="36"/>
        <v>#REF!</v>
      </c>
      <c r="J113" s="1" t="e">
        <f t="shared" si="48"/>
        <v>#REF!</v>
      </c>
      <c r="K113" s="6" t="e">
        <f t="shared" si="37"/>
        <v>#REF!</v>
      </c>
      <c r="L113" s="1" t="e">
        <f t="shared" si="48"/>
        <v>#REF!</v>
      </c>
      <c r="M113" s="6" t="e">
        <f t="shared" si="38"/>
        <v>#REF!</v>
      </c>
      <c r="N113" s="1" t="e">
        <f t="shared" si="44"/>
        <v>#REF!</v>
      </c>
      <c r="O113" s="6" t="e">
        <f t="shared" si="39"/>
        <v>#REF!</v>
      </c>
      <c r="P113" s="1" t="e">
        <f t="shared" si="45"/>
        <v>#REF!</v>
      </c>
      <c r="Q113" s="6" t="e">
        <f t="shared" si="40"/>
        <v>#REF!</v>
      </c>
      <c r="R113" s="1" t="e">
        <f t="shared" si="46"/>
        <v>#REF!</v>
      </c>
      <c r="S113" s="6" t="e">
        <f t="shared" si="41"/>
        <v>#REF!</v>
      </c>
    </row>
    <row r="114" spans="1:19" x14ac:dyDescent="0.2">
      <c r="A114" t="str">
        <f>generale!A114</f>
        <v>Sizianese</v>
      </c>
      <c r="B114" s="3" t="e">
        <f>generale!#REF!</f>
        <v>#REF!</v>
      </c>
      <c r="D114" s="1" t="e">
        <f t="shared" si="42"/>
        <v>#REF!</v>
      </c>
      <c r="E114" s="6" t="e">
        <f t="shared" si="34"/>
        <v>#REF!</v>
      </c>
      <c r="F114" s="1" t="e">
        <f t="shared" si="48"/>
        <v>#REF!</v>
      </c>
      <c r="G114" s="6" t="e">
        <f t="shared" si="35"/>
        <v>#REF!</v>
      </c>
      <c r="H114" s="1" t="e">
        <f t="shared" si="48"/>
        <v>#REF!</v>
      </c>
      <c r="I114" s="6" t="e">
        <f t="shared" si="36"/>
        <v>#REF!</v>
      </c>
      <c r="J114" s="1" t="e">
        <f t="shared" si="48"/>
        <v>#REF!</v>
      </c>
      <c r="K114" s="6" t="e">
        <f t="shared" si="37"/>
        <v>#REF!</v>
      </c>
      <c r="L114" s="1" t="e">
        <f t="shared" si="48"/>
        <v>#REF!</v>
      </c>
      <c r="M114" s="6" t="e">
        <f t="shared" si="38"/>
        <v>#REF!</v>
      </c>
      <c r="N114" s="1" t="e">
        <f t="shared" si="44"/>
        <v>#REF!</v>
      </c>
      <c r="O114" s="6" t="e">
        <f t="shared" si="39"/>
        <v>#REF!</v>
      </c>
      <c r="P114" s="1" t="e">
        <f t="shared" si="45"/>
        <v>#REF!</v>
      </c>
      <c r="Q114" s="6" t="e">
        <f t="shared" si="40"/>
        <v>#REF!</v>
      </c>
      <c r="R114" s="1" t="e">
        <f t="shared" si="46"/>
        <v>#REF!</v>
      </c>
      <c r="S114" s="6" t="e">
        <f t="shared" si="41"/>
        <v>#REF!</v>
      </c>
    </row>
    <row r="115" spans="1:19" x14ac:dyDescent="0.2">
      <c r="A115" t="str">
        <f>generale!A115</f>
        <v>Sporting L&amp;B</v>
      </c>
      <c r="B115" s="3" t="e">
        <f>generale!#REF!</f>
        <v>#REF!</v>
      </c>
      <c r="D115" s="1" t="e">
        <f t="shared" si="42"/>
        <v>#REF!</v>
      </c>
      <c r="E115" s="6" t="e">
        <f t="shared" si="34"/>
        <v>#REF!</v>
      </c>
      <c r="F115" s="1" t="e">
        <f t="shared" si="48"/>
        <v>#REF!</v>
      </c>
      <c r="G115" s="6" t="e">
        <f t="shared" si="35"/>
        <v>#REF!</v>
      </c>
      <c r="H115" s="1" t="e">
        <f t="shared" si="48"/>
        <v>#REF!</v>
      </c>
      <c r="I115" s="6" t="e">
        <f t="shared" si="36"/>
        <v>#REF!</v>
      </c>
      <c r="J115" s="1" t="e">
        <f t="shared" si="48"/>
        <v>#REF!</v>
      </c>
      <c r="K115" s="6" t="e">
        <f t="shared" si="37"/>
        <v>#REF!</v>
      </c>
      <c r="L115" s="1" t="e">
        <f t="shared" si="48"/>
        <v>#REF!</v>
      </c>
      <c r="M115" s="6" t="e">
        <f t="shared" si="38"/>
        <v>#REF!</v>
      </c>
      <c r="N115" s="1" t="e">
        <f t="shared" si="44"/>
        <v>#REF!</v>
      </c>
      <c r="O115" s="6" t="e">
        <f t="shared" si="39"/>
        <v>#REF!</v>
      </c>
      <c r="P115" s="1" t="e">
        <f t="shared" si="45"/>
        <v>#REF!</v>
      </c>
      <c r="Q115" s="6" t="e">
        <f t="shared" si="40"/>
        <v>#REF!</v>
      </c>
      <c r="R115" s="1" t="e">
        <f t="shared" si="46"/>
        <v>#REF!</v>
      </c>
      <c r="S115" s="6" t="e">
        <f t="shared" si="41"/>
        <v>#REF!</v>
      </c>
    </row>
    <row r="116" spans="1:19" x14ac:dyDescent="0.2">
      <c r="A116" t="str">
        <f>generale!A116</f>
        <v>Suprema ODB</v>
      </c>
      <c r="B116" s="3" t="e">
        <f>generale!#REF!</f>
        <v>#REF!</v>
      </c>
      <c r="D116" s="1" t="e">
        <f t="shared" si="42"/>
        <v>#REF!</v>
      </c>
      <c r="E116" s="6" t="e">
        <f t="shared" si="34"/>
        <v>#REF!</v>
      </c>
      <c r="F116" s="1" t="e">
        <f t="shared" ref="F116:L131" si="49">IF(G116&lt;&gt;"",1+F115,F115)</f>
        <v>#REF!</v>
      </c>
      <c r="G116" s="6" t="e">
        <f t="shared" si="35"/>
        <v>#REF!</v>
      </c>
      <c r="H116" s="1" t="e">
        <f t="shared" si="49"/>
        <v>#REF!</v>
      </c>
      <c r="I116" s="6" t="e">
        <f t="shared" si="36"/>
        <v>#REF!</v>
      </c>
      <c r="J116" s="1" t="e">
        <f t="shared" si="49"/>
        <v>#REF!</v>
      </c>
      <c r="K116" s="6" t="e">
        <f t="shared" si="37"/>
        <v>#REF!</v>
      </c>
      <c r="L116" s="1" t="e">
        <f t="shared" si="49"/>
        <v>#REF!</v>
      </c>
      <c r="M116" s="6" t="e">
        <f t="shared" si="38"/>
        <v>#REF!</v>
      </c>
      <c r="N116" s="1" t="e">
        <f t="shared" si="44"/>
        <v>#REF!</v>
      </c>
      <c r="O116" s="6" t="e">
        <f t="shared" si="39"/>
        <v>#REF!</v>
      </c>
      <c r="P116" s="1" t="e">
        <f t="shared" si="45"/>
        <v>#REF!</v>
      </c>
      <c r="Q116" s="6" t="e">
        <f t="shared" si="40"/>
        <v>#REF!</v>
      </c>
      <c r="R116" s="1" t="e">
        <f t="shared" si="46"/>
        <v>#REF!</v>
      </c>
      <c r="S116" s="6" t="e">
        <f t="shared" si="41"/>
        <v>#REF!</v>
      </c>
    </row>
    <row r="117" spans="1:19" x14ac:dyDescent="0.2">
      <c r="A117" t="str">
        <f>generale!A117</f>
        <v>Travaglia</v>
      </c>
      <c r="B117" s="3" t="e">
        <f>generale!#REF!</f>
        <v>#REF!</v>
      </c>
      <c r="D117" s="1" t="e">
        <f t="shared" si="42"/>
        <v>#REF!</v>
      </c>
      <c r="E117" s="6" t="e">
        <f t="shared" si="34"/>
        <v>#REF!</v>
      </c>
      <c r="F117" s="1" t="e">
        <f t="shared" si="49"/>
        <v>#REF!</v>
      </c>
      <c r="G117" s="6" t="e">
        <f t="shared" si="35"/>
        <v>#REF!</v>
      </c>
      <c r="H117" s="1" t="e">
        <f t="shared" si="49"/>
        <v>#REF!</v>
      </c>
      <c r="I117" s="6" t="e">
        <f t="shared" si="36"/>
        <v>#REF!</v>
      </c>
      <c r="J117" s="1" t="e">
        <f t="shared" si="49"/>
        <v>#REF!</v>
      </c>
      <c r="K117" s="6" t="e">
        <f t="shared" si="37"/>
        <v>#REF!</v>
      </c>
      <c r="L117" s="1" t="e">
        <f t="shared" si="49"/>
        <v>#REF!</v>
      </c>
      <c r="M117" s="6" t="e">
        <f t="shared" si="38"/>
        <v>#REF!</v>
      </c>
      <c r="N117" s="1" t="e">
        <f t="shared" si="44"/>
        <v>#REF!</v>
      </c>
      <c r="O117" s="6" t="e">
        <f t="shared" si="39"/>
        <v>#REF!</v>
      </c>
      <c r="P117" s="1" t="e">
        <f t="shared" si="45"/>
        <v>#REF!</v>
      </c>
      <c r="Q117" s="6" t="e">
        <f t="shared" si="40"/>
        <v>#REF!</v>
      </c>
      <c r="R117" s="1" t="e">
        <f t="shared" si="46"/>
        <v>#REF!</v>
      </c>
      <c r="S117" s="6" t="e">
        <f t="shared" si="41"/>
        <v>#REF!</v>
      </c>
    </row>
    <row r="118" spans="1:19" x14ac:dyDescent="0.2">
      <c r="A118" t="str">
        <f>generale!A118</f>
        <v xml:space="preserve">USOB </v>
      </c>
      <c r="B118" s="3" t="e">
        <f>generale!#REF!</f>
        <v>#REF!</v>
      </c>
      <c r="D118" s="1" t="e">
        <f t="shared" si="42"/>
        <v>#REF!</v>
      </c>
      <c r="E118" s="6" t="e">
        <f t="shared" si="34"/>
        <v>#REF!</v>
      </c>
      <c r="F118" s="1" t="e">
        <f t="shared" si="49"/>
        <v>#REF!</v>
      </c>
      <c r="G118" s="6" t="e">
        <f t="shared" si="35"/>
        <v>#REF!</v>
      </c>
      <c r="H118" s="1" t="e">
        <f t="shared" si="49"/>
        <v>#REF!</v>
      </c>
      <c r="I118" s="6" t="e">
        <f t="shared" si="36"/>
        <v>#REF!</v>
      </c>
      <c r="J118" s="1" t="e">
        <f t="shared" si="49"/>
        <v>#REF!</v>
      </c>
      <c r="K118" s="6" t="e">
        <f t="shared" si="37"/>
        <v>#REF!</v>
      </c>
      <c r="L118" s="1" t="e">
        <f t="shared" si="49"/>
        <v>#REF!</v>
      </c>
      <c r="M118" s="6" t="e">
        <f t="shared" si="38"/>
        <v>#REF!</v>
      </c>
      <c r="N118" s="1" t="e">
        <f t="shared" si="44"/>
        <v>#REF!</v>
      </c>
      <c r="O118" s="6" t="e">
        <f t="shared" si="39"/>
        <v>#REF!</v>
      </c>
      <c r="P118" s="1" t="e">
        <f t="shared" si="45"/>
        <v>#REF!</v>
      </c>
      <c r="Q118" s="6" t="e">
        <f t="shared" si="40"/>
        <v>#REF!</v>
      </c>
      <c r="R118" s="1" t="e">
        <f t="shared" si="46"/>
        <v>#REF!</v>
      </c>
      <c r="S118" s="6" t="e">
        <f t="shared" si="41"/>
        <v>#REF!</v>
      </c>
    </row>
    <row r="119" spans="1:19" x14ac:dyDescent="0.2">
      <c r="A119" t="str">
        <f>generale!A119</f>
        <v>Victoria Noviglio</v>
      </c>
      <c r="B119" s="3" t="e">
        <f>generale!#REF!</f>
        <v>#REF!</v>
      </c>
      <c r="D119" s="1" t="e">
        <f t="shared" si="42"/>
        <v>#REF!</v>
      </c>
      <c r="E119" s="6" t="e">
        <f t="shared" si="34"/>
        <v>#REF!</v>
      </c>
      <c r="F119" s="1" t="e">
        <f t="shared" si="49"/>
        <v>#REF!</v>
      </c>
      <c r="G119" s="6" t="e">
        <f t="shared" si="35"/>
        <v>#REF!</v>
      </c>
      <c r="H119" s="1" t="e">
        <f t="shared" si="49"/>
        <v>#REF!</v>
      </c>
      <c r="I119" s="6" t="e">
        <f t="shared" si="36"/>
        <v>#REF!</v>
      </c>
      <c r="J119" s="1" t="e">
        <f t="shared" si="49"/>
        <v>#REF!</v>
      </c>
      <c r="K119" s="6" t="e">
        <f t="shared" si="37"/>
        <v>#REF!</v>
      </c>
      <c r="L119" s="1" t="e">
        <f t="shared" si="49"/>
        <v>#REF!</v>
      </c>
      <c r="M119" s="6" t="e">
        <f t="shared" si="38"/>
        <v>#REF!</v>
      </c>
      <c r="N119" s="1" t="e">
        <f t="shared" si="44"/>
        <v>#REF!</v>
      </c>
      <c r="O119" s="6" t="e">
        <f t="shared" si="39"/>
        <v>#REF!</v>
      </c>
      <c r="P119" s="1" t="e">
        <f t="shared" si="45"/>
        <v>#REF!</v>
      </c>
      <c r="Q119" s="6" t="e">
        <f t="shared" si="40"/>
        <v>#REF!</v>
      </c>
      <c r="R119" s="1" t="e">
        <f t="shared" si="46"/>
        <v>#REF!</v>
      </c>
      <c r="S119" s="6" t="e">
        <f t="shared" si="41"/>
        <v>#REF!</v>
      </c>
    </row>
    <row r="120" spans="1:19" x14ac:dyDescent="0.2">
      <c r="A120" t="str">
        <f>generale!A120</f>
        <v>Vighignolo</v>
      </c>
      <c r="B120" s="3" t="e">
        <f>generale!#REF!</f>
        <v>#REF!</v>
      </c>
      <c r="D120" s="1" t="e">
        <f t="shared" si="42"/>
        <v>#REF!</v>
      </c>
      <c r="E120" s="6" t="e">
        <f t="shared" si="34"/>
        <v>#REF!</v>
      </c>
      <c r="F120" s="1" t="e">
        <f t="shared" si="49"/>
        <v>#REF!</v>
      </c>
      <c r="G120" s="6" t="e">
        <f t="shared" si="35"/>
        <v>#REF!</v>
      </c>
      <c r="H120" s="1" t="e">
        <f t="shared" si="49"/>
        <v>#REF!</v>
      </c>
      <c r="I120" s="6" t="e">
        <f t="shared" si="36"/>
        <v>#REF!</v>
      </c>
      <c r="J120" s="1" t="e">
        <f t="shared" si="49"/>
        <v>#REF!</v>
      </c>
      <c r="K120" s="6" t="e">
        <f t="shared" si="37"/>
        <v>#REF!</v>
      </c>
      <c r="L120" s="1" t="e">
        <f t="shared" si="49"/>
        <v>#REF!</v>
      </c>
      <c r="M120" s="6" t="e">
        <f t="shared" si="38"/>
        <v>#REF!</v>
      </c>
      <c r="N120" s="1" t="e">
        <f t="shared" si="44"/>
        <v>#REF!</v>
      </c>
      <c r="O120" s="6" t="e">
        <f t="shared" si="39"/>
        <v>#REF!</v>
      </c>
      <c r="P120" s="1" t="e">
        <f t="shared" si="45"/>
        <v>#REF!</v>
      </c>
      <c r="Q120" s="6" t="e">
        <f t="shared" si="40"/>
        <v>#REF!</v>
      </c>
      <c r="R120" s="1" t="e">
        <f t="shared" si="46"/>
        <v>#REF!</v>
      </c>
      <c r="S120" s="6" t="e">
        <f t="shared" si="41"/>
        <v>#REF!</v>
      </c>
    </row>
    <row r="121" spans="1:19" x14ac:dyDescent="0.2">
      <c r="A121" t="str">
        <f>generale!A121</f>
        <v xml:space="preserve">Villa </v>
      </c>
      <c r="B121" s="3" t="e">
        <f>generale!#REF!</f>
        <v>#REF!</v>
      </c>
      <c r="D121" s="1" t="e">
        <f t="shared" si="42"/>
        <v>#REF!</v>
      </c>
      <c r="E121" s="6" t="e">
        <f t="shared" si="34"/>
        <v>#REF!</v>
      </c>
      <c r="F121" s="1" t="e">
        <f t="shared" si="49"/>
        <v>#REF!</v>
      </c>
      <c r="G121" s="6" t="e">
        <f t="shared" si="35"/>
        <v>#REF!</v>
      </c>
      <c r="H121" s="1" t="e">
        <f t="shared" si="49"/>
        <v>#REF!</v>
      </c>
      <c r="I121" s="6" t="e">
        <f t="shared" si="36"/>
        <v>#REF!</v>
      </c>
      <c r="J121" s="1" t="e">
        <f t="shared" si="49"/>
        <v>#REF!</v>
      </c>
      <c r="K121" s="6" t="e">
        <f t="shared" si="37"/>
        <v>#REF!</v>
      </c>
      <c r="L121" s="1" t="e">
        <f t="shared" si="49"/>
        <v>#REF!</v>
      </c>
      <c r="M121" s="6" t="e">
        <f t="shared" si="38"/>
        <v>#REF!</v>
      </c>
      <c r="N121" s="1" t="e">
        <f t="shared" si="44"/>
        <v>#REF!</v>
      </c>
      <c r="O121" s="6" t="e">
        <f t="shared" si="39"/>
        <v>#REF!</v>
      </c>
      <c r="P121" s="1" t="e">
        <f t="shared" si="45"/>
        <v>#REF!</v>
      </c>
      <c r="Q121" s="6" t="e">
        <f t="shared" si="40"/>
        <v>#REF!</v>
      </c>
      <c r="R121" s="1" t="e">
        <f t="shared" si="46"/>
        <v>#REF!</v>
      </c>
      <c r="S121" s="6" t="e">
        <f t="shared" si="41"/>
        <v>#REF!</v>
      </c>
    </row>
    <row r="122" spans="1:19" x14ac:dyDescent="0.2">
      <c r="A122" t="str">
        <f>generale!A122</f>
        <v>Villapizzone</v>
      </c>
      <c r="B122" s="3" t="e">
        <f>generale!#REF!</f>
        <v>#REF!</v>
      </c>
      <c r="D122" s="1" t="e">
        <f t="shared" si="42"/>
        <v>#REF!</v>
      </c>
      <c r="E122" s="6" t="e">
        <f t="shared" si="34"/>
        <v>#REF!</v>
      </c>
      <c r="F122" s="1" t="e">
        <f t="shared" si="49"/>
        <v>#REF!</v>
      </c>
      <c r="G122" s="6" t="e">
        <f t="shared" si="35"/>
        <v>#REF!</v>
      </c>
      <c r="H122" s="1" t="e">
        <f t="shared" si="49"/>
        <v>#REF!</v>
      </c>
      <c r="I122" s="6" t="e">
        <f t="shared" si="36"/>
        <v>#REF!</v>
      </c>
      <c r="J122" s="1" t="e">
        <f t="shared" si="49"/>
        <v>#REF!</v>
      </c>
      <c r="K122" s="6" t="e">
        <f t="shared" si="37"/>
        <v>#REF!</v>
      </c>
      <c r="L122" s="1" t="e">
        <f t="shared" si="49"/>
        <v>#REF!</v>
      </c>
      <c r="M122" s="6" t="e">
        <f t="shared" si="38"/>
        <v>#REF!</v>
      </c>
      <c r="N122" s="1" t="e">
        <f t="shared" si="44"/>
        <v>#REF!</v>
      </c>
      <c r="O122" s="6" t="e">
        <f t="shared" si="39"/>
        <v>#REF!</v>
      </c>
      <c r="P122" s="1" t="e">
        <f t="shared" si="45"/>
        <v>#REF!</v>
      </c>
      <c r="Q122" s="6" t="e">
        <f t="shared" si="40"/>
        <v>#REF!</v>
      </c>
      <c r="R122" s="1" t="e">
        <f t="shared" si="46"/>
        <v>#REF!</v>
      </c>
      <c r="S122" s="6" t="e">
        <f t="shared" si="41"/>
        <v>#REF!</v>
      </c>
    </row>
    <row r="123" spans="1:19" x14ac:dyDescent="0.2">
      <c r="A123" t="str">
        <f>generale!A123</f>
        <v>Virtus Abbiatense</v>
      </c>
      <c r="B123" s="3" t="e">
        <f>generale!#REF!</f>
        <v>#REF!</v>
      </c>
      <c r="D123" s="1" t="e">
        <f t="shared" si="42"/>
        <v>#REF!</v>
      </c>
      <c r="E123" s="6" t="e">
        <f t="shared" si="34"/>
        <v>#REF!</v>
      </c>
      <c r="F123" s="1" t="e">
        <f t="shared" si="49"/>
        <v>#REF!</v>
      </c>
      <c r="G123" s="6" t="e">
        <f t="shared" si="35"/>
        <v>#REF!</v>
      </c>
      <c r="H123" s="1" t="e">
        <f t="shared" si="49"/>
        <v>#REF!</v>
      </c>
      <c r="I123" s="6" t="e">
        <f t="shared" si="36"/>
        <v>#REF!</v>
      </c>
      <c r="J123" s="1" t="e">
        <f t="shared" si="49"/>
        <v>#REF!</v>
      </c>
      <c r="K123" s="6" t="e">
        <f t="shared" si="37"/>
        <v>#REF!</v>
      </c>
      <c r="L123" s="1" t="e">
        <f t="shared" si="49"/>
        <v>#REF!</v>
      </c>
      <c r="M123" s="6" t="e">
        <f t="shared" si="38"/>
        <v>#REF!</v>
      </c>
      <c r="N123" s="1" t="e">
        <f t="shared" si="44"/>
        <v>#REF!</v>
      </c>
      <c r="O123" s="6" t="e">
        <f t="shared" si="39"/>
        <v>#REF!</v>
      </c>
      <c r="P123" s="1" t="e">
        <f t="shared" si="45"/>
        <v>#REF!</v>
      </c>
      <c r="Q123" s="6" t="e">
        <f t="shared" si="40"/>
        <v>#REF!</v>
      </c>
      <c r="R123" s="1" t="e">
        <f t="shared" si="46"/>
        <v>#REF!</v>
      </c>
      <c r="S123" s="6" t="e">
        <f t="shared" si="41"/>
        <v>#REF!</v>
      </c>
    </row>
    <row r="124" spans="1:19" x14ac:dyDescent="0.2">
      <c r="A124" t="str">
        <f>generale!A124</f>
        <v>Viscontini</v>
      </c>
      <c r="B124" s="3" t="e">
        <f>generale!#REF!</f>
        <v>#REF!</v>
      </c>
      <c r="D124" s="1" t="e">
        <f t="shared" si="42"/>
        <v>#REF!</v>
      </c>
      <c r="E124" s="6" t="e">
        <f t="shared" si="34"/>
        <v>#REF!</v>
      </c>
      <c r="F124" s="1" t="e">
        <f t="shared" si="49"/>
        <v>#REF!</v>
      </c>
      <c r="G124" s="6" t="e">
        <f t="shared" si="35"/>
        <v>#REF!</v>
      </c>
      <c r="H124" s="1" t="e">
        <f t="shared" si="49"/>
        <v>#REF!</v>
      </c>
      <c r="I124" s="6" t="e">
        <f t="shared" si="36"/>
        <v>#REF!</v>
      </c>
      <c r="J124" s="1" t="e">
        <f t="shared" si="49"/>
        <v>#REF!</v>
      </c>
      <c r="K124" s="6" t="e">
        <f t="shared" si="37"/>
        <v>#REF!</v>
      </c>
      <c r="L124" s="1" t="e">
        <f t="shared" si="49"/>
        <v>#REF!</v>
      </c>
      <c r="M124" s="6" t="e">
        <f t="shared" si="38"/>
        <v>#REF!</v>
      </c>
      <c r="N124" s="1" t="e">
        <f t="shared" si="44"/>
        <v>#REF!</v>
      </c>
      <c r="O124" s="6" t="e">
        <f t="shared" si="39"/>
        <v>#REF!</v>
      </c>
      <c r="P124" s="1" t="e">
        <f t="shared" si="45"/>
        <v>#REF!</v>
      </c>
      <c r="Q124" s="6" t="e">
        <f t="shared" si="40"/>
        <v>#REF!</v>
      </c>
      <c r="R124" s="1" t="e">
        <f t="shared" si="46"/>
        <v>#REF!</v>
      </c>
      <c r="S124" s="6" t="e">
        <f t="shared" si="41"/>
        <v>#REF!</v>
      </c>
    </row>
    <row r="125" spans="1:19" x14ac:dyDescent="0.2">
      <c r="A125" t="str">
        <f>generale!A125</f>
        <v>Zibido S. Giacomo</v>
      </c>
      <c r="B125" s="3" t="e">
        <f>generale!#REF!</f>
        <v>#REF!</v>
      </c>
      <c r="D125" s="1" t="e">
        <f t="shared" si="42"/>
        <v>#REF!</v>
      </c>
      <c r="E125" s="6" t="e">
        <f t="shared" si="34"/>
        <v>#REF!</v>
      </c>
      <c r="F125" s="1" t="e">
        <f t="shared" si="49"/>
        <v>#REF!</v>
      </c>
      <c r="G125" s="6" t="e">
        <f t="shared" si="35"/>
        <v>#REF!</v>
      </c>
      <c r="H125" s="1" t="e">
        <f t="shared" si="49"/>
        <v>#REF!</v>
      </c>
      <c r="I125" s="6" t="e">
        <f t="shared" si="36"/>
        <v>#REF!</v>
      </c>
      <c r="J125" s="1" t="e">
        <f t="shared" si="49"/>
        <v>#REF!</v>
      </c>
      <c r="K125" s="6" t="e">
        <f t="shared" si="37"/>
        <v>#REF!</v>
      </c>
      <c r="L125" s="1" t="e">
        <f t="shared" si="49"/>
        <v>#REF!</v>
      </c>
      <c r="M125" s="6" t="e">
        <f t="shared" si="38"/>
        <v>#REF!</v>
      </c>
      <c r="N125" s="1" t="e">
        <f t="shared" si="44"/>
        <v>#REF!</v>
      </c>
      <c r="O125" s="6" t="e">
        <f t="shared" si="39"/>
        <v>#REF!</v>
      </c>
      <c r="P125" s="1" t="e">
        <f t="shared" si="45"/>
        <v>#REF!</v>
      </c>
      <c r="Q125" s="6" t="e">
        <f t="shared" si="40"/>
        <v>#REF!</v>
      </c>
      <c r="R125" s="1" t="e">
        <f t="shared" si="46"/>
        <v>#REF!</v>
      </c>
      <c r="S125" s="6" t="e">
        <f t="shared" si="41"/>
        <v>#REF!</v>
      </c>
    </row>
    <row r="126" spans="1:19" x14ac:dyDescent="0.2">
      <c r="A126" t="str">
        <f>generale!A126</f>
        <v>Zivido</v>
      </c>
      <c r="B126" s="3" t="e">
        <f>generale!#REF!</f>
        <v>#REF!</v>
      </c>
      <c r="D126" s="1" t="e">
        <f t="shared" si="42"/>
        <v>#REF!</v>
      </c>
      <c r="E126" s="6" t="e">
        <f t="shared" si="34"/>
        <v>#REF!</v>
      </c>
      <c r="F126" s="1" t="e">
        <f t="shared" si="49"/>
        <v>#REF!</v>
      </c>
      <c r="G126" s="6" t="e">
        <f t="shared" si="35"/>
        <v>#REF!</v>
      </c>
      <c r="H126" s="1" t="e">
        <f t="shared" si="49"/>
        <v>#REF!</v>
      </c>
      <c r="I126" s="6" t="e">
        <f t="shared" si="36"/>
        <v>#REF!</v>
      </c>
      <c r="J126" s="1" t="e">
        <f t="shared" si="49"/>
        <v>#REF!</v>
      </c>
      <c r="K126" s="6" t="e">
        <f t="shared" si="37"/>
        <v>#REF!</v>
      </c>
      <c r="L126" s="1" t="e">
        <f t="shared" si="49"/>
        <v>#REF!</v>
      </c>
      <c r="M126" s="6" t="e">
        <f t="shared" si="38"/>
        <v>#REF!</v>
      </c>
      <c r="N126" s="1" t="e">
        <f t="shared" si="44"/>
        <v>#REF!</v>
      </c>
      <c r="O126" s="6" t="e">
        <f t="shared" si="39"/>
        <v>#REF!</v>
      </c>
      <c r="P126" s="1" t="e">
        <f t="shared" si="45"/>
        <v>#REF!</v>
      </c>
      <c r="Q126" s="6" t="e">
        <f t="shared" si="40"/>
        <v>#REF!</v>
      </c>
      <c r="R126" s="1" t="e">
        <f t="shared" si="46"/>
        <v>#REF!</v>
      </c>
      <c r="S126" s="6" t="e">
        <f t="shared" si="41"/>
        <v>#REF!</v>
      </c>
    </row>
    <row r="127" spans="1:19" x14ac:dyDescent="0.2">
      <c r="A127">
        <f>generale!A127</f>
        <v>0</v>
      </c>
      <c r="B127" s="3" t="e">
        <f>generale!#REF!</f>
        <v>#REF!</v>
      </c>
      <c r="D127" s="1" t="e">
        <f t="shared" si="42"/>
        <v>#REF!</v>
      </c>
      <c r="E127" s="6" t="e">
        <f t="shared" si="34"/>
        <v>#REF!</v>
      </c>
      <c r="F127" s="1" t="e">
        <f t="shared" si="49"/>
        <v>#REF!</v>
      </c>
      <c r="G127" s="6" t="e">
        <f t="shared" si="35"/>
        <v>#REF!</v>
      </c>
      <c r="H127" s="1" t="e">
        <f t="shared" si="49"/>
        <v>#REF!</v>
      </c>
      <c r="I127" s="6" t="e">
        <f t="shared" si="36"/>
        <v>#REF!</v>
      </c>
      <c r="J127" s="1" t="e">
        <f t="shared" si="49"/>
        <v>#REF!</v>
      </c>
      <c r="K127" s="6" t="e">
        <f t="shared" si="37"/>
        <v>#REF!</v>
      </c>
      <c r="L127" s="1" t="e">
        <f t="shared" si="49"/>
        <v>#REF!</v>
      </c>
      <c r="M127" s="6" t="e">
        <f t="shared" si="38"/>
        <v>#REF!</v>
      </c>
      <c r="N127" s="1" t="e">
        <f t="shared" si="44"/>
        <v>#REF!</v>
      </c>
      <c r="O127" s="6" t="e">
        <f t="shared" si="39"/>
        <v>#REF!</v>
      </c>
      <c r="P127" s="1" t="e">
        <f t="shared" si="45"/>
        <v>#REF!</v>
      </c>
      <c r="Q127" s="6" t="e">
        <f t="shared" si="40"/>
        <v>#REF!</v>
      </c>
      <c r="R127" s="1" t="e">
        <f t="shared" si="46"/>
        <v>#REF!</v>
      </c>
      <c r="S127" s="6" t="e">
        <f t="shared" si="41"/>
        <v>#REF!</v>
      </c>
    </row>
    <row r="128" spans="1:19" x14ac:dyDescent="0.2">
      <c r="A128">
        <f>generale!A128</f>
        <v>0</v>
      </c>
      <c r="B128" s="3" t="e">
        <f>generale!#REF!</f>
        <v>#REF!</v>
      </c>
      <c r="D128" s="1" t="e">
        <f t="shared" si="42"/>
        <v>#REF!</v>
      </c>
      <c r="E128" s="6" t="e">
        <f t="shared" si="34"/>
        <v>#REF!</v>
      </c>
      <c r="F128" s="1" t="e">
        <f t="shared" si="49"/>
        <v>#REF!</v>
      </c>
      <c r="G128" s="6" t="e">
        <f t="shared" si="35"/>
        <v>#REF!</v>
      </c>
      <c r="H128" s="1" t="e">
        <f t="shared" si="49"/>
        <v>#REF!</v>
      </c>
      <c r="I128" s="6" t="e">
        <f t="shared" si="36"/>
        <v>#REF!</v>
      </c>
      <c r="J128" s="1" t="e">
        <f t="shared" si="49"/>
        <v>#REF!</v>
      </c>
      <c r="K128" s="6" t="e">
        <f t="shared" si="37"/>
        <v>#REF!</v>
      </c>
      <c r="L128" s="1" t="e">
        <f t="shared" si="49"/>
        <v>#REF!</v>
      </c>
      <c r="M128" s="6" t="e">
        <f t="shared" si="38"/>
        <v>#REF!</v>
      </c>
      <c r="N128" s="1" t="e">
        <f t="shared" si="44"/>
        <v>#REF!</v>
      </c>
      <c r="O128" s="6" t="e">
        <f t="shared" si="39"/>
        <v>#REF!</v>
      </c>
      <c r="P128" s="1" t="e">
        <f t="shared" si="45"/>
        <v>#REF!</v>
      </c>
      <c r="Q128" s="6" t="e">
        <f t="shared" si="40"/>
        <v>#REF!</v>
      </c>
      <c r="R128" s="1" t="e">
        <f t="shared" si="46"/>
        <v>#REF!</v>
      </c>
      <c r="S128" s="6" t="e">
        <f t="shared" si="41"/>
        <v>#REF!</v>
      </c>
    </row>
    <row r="129" spans="1:19" x14ac:dyDescent="0.2">
      <c r="A129">
        <f>generale!A129</f>
        <v>0</v>
      </c>
      <c r="B129" s="3" t="e">
        <f>generale!#REF!</f>
        <v>#REF!</v>
      </c>
      <c r="D129" s="1" t="e">
        <f t="shared" si="42"/>
        <v>#REF!</v>
      </c>
      <c r="E129" s="6" t="e">
        <f t="shared" si="34"/>
        <v>#REF!</v>
      </c>
      <c r="F129" s="1" t="e">
        <f t="shared" si="49"/>
        <v>#REF!</v>
      </c>
      <c r="G129" s="6" t="e">
        <f t="shared" si="35"/>
        <v>#REF!</v>
      </c>
      <c r="H129" s="1" t="e">
        <f t="shared" si="49"/>
        <v>#REF!</v>
      </c>
      <c r="I129" s="6" t="e">
        <f t="shared" si="36"/>
        <v>#REF!</v>
      </c>
      <c r="J129" s="1" t="e">
        <f t="shared" si="49"/>
        <v>#REF!</v>
      </c>
      <c r="K129" s="6" t="e">
        <f t="shared" si="37"/>
        <v>#REF!</v>
      </c>
      <c r="L129" s="1" t="e">
        <f t="shared" si="49"/>
        <v>#REF!</v>
      </c>
      <c r="M129" s="6" t="e">
        <f t="shared" si="38"/>
        <v>#REF!</v>
      </c>
      <c r="N129" s="1" t="e">
        <f t="shared" si="44"/>
        <v>#REF!</v>
      </c>
      <c r="O129" s="6" t="e">
        <f t="shared" si="39"/>
        <v>#REF!</v>
      </c>
      <c r="P129" s="1" t="e">
        <f t="shared" si="45"/>
        <v>#REF!</v>
      </c>
      <c r="Q129" s="6" t="e">
        <f t="shared" si="40"/>
        <v>#REF!</v>
      </c>
      <c r="R129" s="1" t="e">
        <f t="shared" si="46"/>
        <v>#REF!</v>
      </c>
      <c r="S129" s="6" t="e">
        <f t="shared" si="41"/>
        <v>#REF!</v>
      </c>
    </row>
    <row r="130" spans="1:19" x14ac:dyDescent="0.2">
      <c r="A130">
        <f>generale!A130</f>
        <v>0</v>
      </c>
      <c r="B130" s="3" t="e">
        <f>generale!#REF!</f>
        <v>#REF!</v>
      </c>
      <c r="D130" s="1" t="e">
        <f t="shared" si="42"/>
        <v>#REF!</v>
      </c>
      <c r="E130" s="6" t="e">
        <f t="shared" si="34"/>
        <v>#REF!</v>
      </c>
      <c r="F130" s="1" t="e">
        <f t="shared" si="49"/>
        <v>#REF!</v>
      </c>
      <c r="G130" s="6" t="e">
        <f t="shared" si="35"/>
        <v>#REF!</v>
      </c>
      <c r="H130" s="1" t="e">
        <f t="shared" si="49"/>
        <v>#REF!</v>
      </c>
      <c r="I130" s="6" t="e">
        <f t="shared" si="36"/>
        <v>#REF!</v>
      </c>
      <c r="J130" s="1" t="e">
        <f t="shared" si="49"/>
        <v>#REF!</v>
      </c>
      <c r="K130" s="6" t="e">
        <f t="shared" si="37"/>
        <v>#REF!</v>
      </c>
      <c r="L130" s="1" t="e">
        <f t="shared" si="49"/>
        <v>#REF!</v>
      </c>
      <c r="M130" s="6" t="e">
        <f t="shared" si="38"/>
        <v>#REF!</v>
      </c>
      <c r="N130" s="1" t="e">
        <f t="shared" si="44"/>
        <v>#REF!</v>
      </c>
      <c r="O130" s="6" t="e">
        <f t="shared" si="39"/>
        <v>#REF!</v>
      </c>
      <c r="P130" s="1" t="e">
        <f t="shared" si="45"/>
        <v>#REF!</v>
      </c>
      <c r="Q130" s="6" t="e">
        <f t="shared" si="40"/>
        <v>#REF!</v>
      </c>
      <c r="R130" s="1" t="e">
        <f t="shared" si="46"/>
        <v>#REF!</v>
      </c>
      <c r="S130" s="6" t="e">
        <f t="shared" si="41"/>
        <v>#REF!</v>
      </c>
    </row>
    <row r="131" spans="1:19" x14ac:dyDescent="0.2">
      <c r="A131">
        <f>generale!A131</f>
        <v>0</v>
      </c>
      <c r="B131" s="3" t="e">
        <f>generale!#REF!</f>
        <v>#REF!</v>
      </c>
      <c r="D131" s="1" t="e">
        <f t="shared" si="42"/>
        <v>#REF!</v>
      </c>
      <c r="E131" s="6" t="e">
        <f t="shared" ref="E131:E194" si="50">IF(B131=1,A131,IF(B131&gt;1,A131&amp;" sq1",""))</f>
        <v>#REF!</v>
      </c>
      <c r="F131" s="1" t="e">
        <f t="shared" si="49"/>
        <v>#REF!</v>
      </c>
      <c r="G131" s="6" t="e">
        <f t="shared" ref="G131:G194" si="51">IF(B131&gt;=2,A131&amp;" sq2","")</f>
        <v>#REF!</v>
      </c>
      <c r="H131" s="1" t="e">
        <f t="shared" si="49"/>
        <v>#REF!</v>
      </c>
      <c r="I131" s="6" t="e">
        <f t="shared" ref="I131:I194" si="52">IF(B131&gt;=3,A131&amp;" sq3","")</f>
        <v>#REF!</v>
      </c>
      <c r="J131" s="1" t="e">
        <f t="shared" si="49"/>
        <v>#REF!</v>
      </c>
      <c r="K131" s="6" t="e">
        <f t="shared" ref="K131:K194" si="53">IF(B131&gt;=4,A131&amp;" sq4","")</f>
        <v>#REF!</v>
      </c>
      <c r="L131" s="1" t="e">
        <f t="shared" si="49"/>
        <v>#REF!</v>
      </c>
      <c r="M131" s="6" t="e">
        <f t="shared" ref="M131:M194" si="54">IF(B131&gt;=5,A131&amp;" sq5","")</f>
        <v>#REF!</v>
      </c>
      <c r="N131" s="1" t="e">
        <f t="shared" si="44"/>
        <v>#REF!</v>
      </c>
      <c r="O131" s="6" t="e">
        <f t="shared" ref="O131:O194" si="55">IF(B131&gt;=6,A131&amp;" sq6","")</f>
        <v>#REF!</v>
      </c>
      <c r="P131" s="1" t="e">
        <f t="shared" si="45"/>
        <v>#REF!</v>
      </c>
      <c r="Q131" s="6" t="e">
        <f t="shared" ref="Q131:Q194" si="56">IF(B131&gt;=7,A131&amp;" sq7","")</f>
        <v>#REF!</v>
      </c>
      <c r="R131" s="1" t="e">
        <f t="shared" si="46"/>
        <v>#REF!</v>
      </c>
      <c r="S131" s="6" t="e">
        <f t="shared" ref="S131:S194" si="57">IF(B131&gt;=8,A131&amp;" sq8","")</f>
        <v>#REF!</v>
      </c>
    </row>
    <row r="132" spans="1:19" x14ac:dyDescent="0.2">
      <c r="A132">
        <f>generale!A132</f>
        <v>0</v>
      </c>
      <c r="B132" s="3" t="e">
        <f>generale!#REF!</f>
        <v>#REF!</v>
      </c>
      <c r="D132" s="1" t="e">
        <f t="shared" ref="D132:D195" si="58">IF(E132&lt;&gt;"",1+D131,D131)</f>
        <v>#REF!</v>
      </c>
      <c r="E132" s="6" t="e">
        <f t="shared" si="50"/>
        <v>#REF!</v>
      </c>
      <c r="F132" s="1" t="e">
        <f t="shared" ref="F132:L147" si="59">IF(G132&lt;&gt;"",1+F131,F131)</f>
        <v>#REF!</v>
      </c>
      <c r="G132" s="6" t="e">
        <f t="shared" si="51"/>
        <v>#REF!</v>
      </c>
      <c r="H132" s="1" t="e">
        <f t="shared" si="59"/>
        <v>#REF!</v>
      </c>
      <c r="I132" s="6" t="e">
        <f t="shared" si="52"/>
        <v>#REF!</v>
      </c>
      <c r="J132" s="1" t="e">
        <f t="shared" si="59"/>
        <v>#REF!</v>
      </c>
      <c r="K132" s="6" t="e">
        <f t="shared" si="53"/>
        <v>#REF!</v>
      </c>
      <c r="L132" s="1" t="e">
        <f t="shared" si="59"/>
        <v>#REF!</v>
      </c>
      <c r="M132" s="6" t="e">
        <f t="shared" si="54"/>
        <v>#REF!</v>
      </c>
      <c r="N132" s="1" t="e">
        <f t="shared" ref="N132:N195" si="60">IF(O132&lt;&gt;"",1+N131,N131)</f>
        <v>#REF!</v>
      </c>
      <c r="O132" s="6" t="e">
        <f t="shared" si="55"/>
        <v>#REF!</v>
      </c>
      <c r="P132" s="1" t="e">
        <f t="shared" ref="P132:P195" si="61">IF(Q132&lt;&gt;"",1+P131,P131)</f>
        <v>#REF!</v>
      </c>
      <c r="Q132" s="6" t="e">
        <f t="shared" si="56"/>
        <v>#REF!</v>
      </c>
      <c r="R132" s="1" t="e">
        <f t="shared" ref="R132:R195" si="62">IF(S132&lt;&gt;"",1+R131,R131)</f>
        <v>#REF!</v>
      </c>
      <c r="S132" s="6" t="e">
        <f t="shared" si="57"/>
        <v>#REF!</v>
      </c>
    </row>
    <row r="133" spans="1:19" x14ac:dyDescent="0.2">
      <c r="A133">
        <f>generale!A133</f>
        <v>0</v>
      </c>
      <c r="B133" s="3" t="e">
        <f>generale!#REF!</f>
        <v>#REF!</v>
      </c>
      <c r="D133" s="1" t="e">
        <f t="shared" si="58"/>
        <v>#REF!</v>
      </c>
      <c r="E133" s="6" t="e">
        <f t="shared" si="50"/>
        <v>#REF!</v>
      </c>
      <c r="F133" s="1" t="e">
        <f t="shared" si="59"/>
        <v>#REF!</v>
      </c>
      <c r="G133" s="6" t="e">
        <f t="shared" si="51"/>
        <v>#REF!</v>
      </c>
      <c r="H133" s="1" t="e">
        <f t="shared" si="59"/>
        <v>#REF!</v>
      </c>
      <c r="I133" s="6" t="e">
        <f t="shared" si="52"/>
        <v>#REF!</v>
      </c>
      <c r="J133" s="1" t="e">
        <f t="shared" si="59"/>
        <v>#REF!</v>
      </c>
      <c r="K133" s="6" t="e">
        <f t="shared" si="53"/>
        <v>#REF!</v>
      </c>
      <c r="L133" s="1" t="e">
        <f t="shared" si="59"/>
        <v>#REF!</v>
      </c>
      <c r="M133" s="6" t="e">
        <f t="shared" si="54"/>
        <v>#REF!</v>
      </c>
      <c r="N133" s="1" t="e">
        <f t="shared" si="60"/>
        <v>#REF!</v>
      </c>
      <c r="O133" s="6" t="e">
        <f t="shared" si="55"/>
        <v>#REF!</v>
      </c>
      <c r="P133" s="1" t="e">
        <f t="shared" si="61"/>
        <v>#REF!</v>
      </c>
      <c r="Q133" s="6" t="e">
        <f t="shared" si="56"/>
        <v>#REF!</v>
      </c>
      <c r="R133" s="1" t="e">
        <f t="shared" si="62"/>
        <v>#REF!</v>
      </c>
      <c r="S133" s="6" t="e">
        <f t="shared" si="57"/>
        <v>#REF!</v>
      </c>
    </row>
    <row r="134" spans="1:19" x14ac:dyDescent="0.2">
      <c r="A134">
        <f>generale!A134</f>
        <v>0</v>
      </c>
      <c r="B134" s="3" t="e">
        <f>generale!#REF!</f>
        <v>#REF!</v>
      </c>
      <c r="D134" s="1" t="e">
        <f t="shared" si="58"/>
        <v>#REF!</v>
      </c>
      <c r="E134" s="6" t="e">
        <f t="shared" si="50"/>
        <v>#REF!</v>
      </c>
      <c r="F134" s="1" t="e">
        <f t="shared" si="59"/>
        <v>#REF!</v>
      </c>
      <c r="G134" s="6" t="e">
        <f t="shared" si="51"/>
        <v>#REF!</v>
      </c>
      <c r="H134" s="1" t="e">
        <f t="shared" si="59"/>
        <v>#REF!</v>
      </c>
      <c r="I134" s="6" t="e">
        <f t="shared" si="52"/>
        <v>#REF!</v>
      </c>
      <c r="J134" s="1" t="e">
        <f t="shared" si="59"/>
        <v>#REF!</v>
      </c>
      <c r="K134" s="6" t="e">
        <f t="shared" si="53"/>
        <v>#REF!</v>
      </c>
      <c r="L134" s="1" t="e">
        <f t="shared" si="59"/>
        <v>#REF!</v>
      </c>
      <c r="M134" s="6" t="e">
        <f t="shared" si="54"/>
        <v>#REF!</v>
      </c>
      <c r="N134" s="1" t="e">
        <f t="shared" si="60"/>
        <v>#REF!</v>
      </c>
      <c r="O134" s="6" t="e">
        <f t="shared" si="55"/>
        <v>#REF!</v>
      </c>
      <c r="P134" s="1" t="e">
        <f t="shared" si="61"/>
        <v>#REF!</v>
      </c>
      <c r="Q134" s="6" t="e">
        <f t="shared" si="56"/>
        <v>#REF!</v>
      </c>
      <c r="R134" s="1" t="e">
        <f t="shared" si="62"/>
        <v>#REF!</v>
      </c>
      <c r="S134" s="6" t="e">
        <f t="shared" si="57"/>
        <v>#REF!</v>
      </c>
    </row>
    <row r="135" spans="1:19" x14ac:dyDescent="0.2">
      <c r="A135">
        <f>generale!A135</f>
        <v>0</v>
      </c>
      <c r="B135" s="3" t="e">
        <f>generale!#REF!</f>
        <v>#REF!</v>
      </c>
      <c r="D135" s="1" t="e">
        <f t="shared" si="58"/>
        <v>#REF!</v>
      </c>
      <c r="E135" s="6" t="e">
        <f t="shared" si="50"/>
        <v>#REF!</v>
      </c>
      <c r="F135" s="1" t="e">
        <f t="shared" si="59"/>
        <v>#REF!</v>
      </c>
      <c r="G135" s="6" t="e">
        <f t="shared" si="51"/>
        <v>#REF!</v>
      </c>
      <c r="H135" s="1" t="e">
        <f t="shared" si="59"/>
        <v>#REF!</v>
      </c>
      <c r="I135" s="6" t="e">
        <f t="shared" si="52"/>
        <v>#REF!</v>
      </c>
      <c r="J135" s="1" t="e">
        <f t="shared" si="59"/>
        <v>#REF!</v>
      </c>
      <c r="K135" s="6" t="e">
        <f t="shared" si="53"/>
        <v>#REF!</v>
      </c>
      <c r="L135" s="1" t="e">
        <f t="shared" si="59"/>
        <v>#REF!</v>
      </c>
      <c r="M135" s="6" t="e">
        <f t="shared" si="54"/>
        <v>#REF!</v>
      </c>
      <c r="N135" s="1" t="e">
        <f t="shared" si="60"/>
        <v>#REF!</v>
      </c>
      <c r="O135" s="6" t="e">
        <f t="shared" si="55"/>
        <v>#REF!</v>
      </c>
      <c r="P135" s="1" t="e">
        <f t="shared" si="61"/>
        <v>#REF!</v>
      </c>
      <c r="Q135" s="6" t="e">
        <f t="shared" si="56"/>
        <v>#REF!</v>
      </c>
      <c r="R135" s="1" t="e">
        <f t="shared" si="62"/>
        <v>#REF!</v>
      </c>
      <c r="S135" s="6" t="e">
        <f t="shared" si="57"/>
        <v>#REF!</v>
      </c>
    </row>
    <row r="136" spans="1:19" x14ac:dyDescent="0.2">
      <c r="A136">
        <f>generale!A136</f>
        <v>0</v>
      </c>
      <c r="B136" s="3" t="e">
        <f>generale!#REF!</f>
        <v>#REF!</v>
      </c>
      <c r="D136" s="1" t="e">
        <f t="shared" si="58"/>
        <v>#REF!</v>
      </c>
      <c r="E136" s="6" t="e">
        <f t="shared" si="50"/>
        <v>#REF!</v>
      </c>
      <c r="F136" s="1" t="e">
        <f t="shared" si="59"/>
        <v>#REF!</v>
      </c>
      <c r="G136" s="6" t="e">
        <f t="shared" si="51"/>
        <v>#REF!</v>
      </c>
      <c r="H136" s="1" t="e">
        <f t="shared" si="59"/>
        <v>#REF!</v>
      </c>
      <c r="I136" s="6" t="e">
        <f t="shared" si="52"/>
        <v>#REF!</v>
      </c>
      <c r="J136" s="1" t="e">
        <f t="shared" si="59"/>
        <v>#REF!</v>
      </c>
      <c r="K136" s="6" t="e">
        <f t="shared" si="53"/>
        <v>#REF!</v>
      </c>
      <c r="L136" s="1" t="e">
        <f t="shared" si="59"/>
        <v>#REF!</v>
      </c>
      <c r="M136" s="6" t="e">
        <f t="shared" si="54"/>
        <v>#REF!</v>
      </c>
      <c r="N136" s="1" t="e">
        <f t="shared" si="60"/>
        <v>#REF!</v>
      </c>
      <c r="O136" s="6" t="e">
        <f t="shared" si="55"/>
        <v>#REF!</v>
      </c>
      <c r="P136" s="1" t="e">
        <f t="shared" si="61"/>
        <v>#REF!</v>
      </c>
      <c r="Q136" s="6" t="e">
        <f t="shared" si="56"/>
        <v>#REF!</v>
      </c>
      <c r="R136" s="1" t="e">
        <f t="shared" si="62"/>
        <v>#REF!</v>
      </c>
      <c r="S136" s="6" t="e">
        <f t="shared" si="57"/>
        <v>#REF!</v>
      </c>
    </row>
    <row r="137" spans="1:19" x14ac:dyDescent="0.2">
      <c r="A137">
        <f>generale!A137</f>
        <v>0</v>
      </c>
      <c r="B137" s="3" t="e">
        <f>generale!#REF!</f>
        <v>#REF!</v>
      </c>
      <c r="D137" s="1" t="e">
        <f t="shared" si="58"/>
        <v>#REF!</v>
      </c>
      <c r="E137" s="6" t="e">
        <f t="shared" si="50"/>
        <v>#REF!</v>
      </c>
      <c r="F137" s="1" t="e">
        <f t="shared" si="59"/>
        <v>#REF!</v>
      </c>
      <c r="G137" s="6" t="e">
        <f t="shared" si="51"/>
        <v>#REF!</v>
      </c>
      <c r="H137" s="1" t="e">
        <f t="shared" si="59"/>
        <v>#REF!</v>
      </c>
      <c r="I137" s="6" t="e">
        <f t="shared" si="52"/>
        <v>#REF!</v>
      </c>
      <c r="J137" s="1" t="e">
        <f t="shared" si="59"/>
        <v>#REF!</v>
      </c>
      <c r="K137" s="6" t="e">
        <f t="shared" si="53"/>
        <v>#REF!</v>
      </c>
      <c r="L137" s="1" t="e">
        <f t="shared" si="59"/>
        <v>#REF!</v>
      </c>
      <c r="M137" s="6" t="e">
        <f t="shared" si="54"/>
        <v>#REF!</v>
      </c>
      <c r="N137" s="1" t="e">
        <f t="shared" si="60"/>
        <v>#REF!</v>
      </c>
      <c r="O137" s="6" t="e">
        <f t="shared" si="55"/>
        <v>#REF!</v>
      </c>
      <c r="P137" s="1" t="e">
        <f t="shared" si="61"/>
        <v>#REF!</v>
      </c>
      <c r="Q137" s="6" t="e">
        <f t="shared" si="56"/>
        <v>#REF!</v>
      </c>
      <c r="R137" s="1" t="e">
        <f t="shared" si="62"/>
        <v>#REF!</v>
      </c>
      <c r="S137" s="6" t="e">
        <f t="shared" si="57"/>
        <v>#REF!</v>
      </c>
    </row>
    <row r="138" spans="1:19" x14ac:dyDescent="0.2">
      <c r="A138">
        <f>generale!A138</f>
        <v>0</v>
      </c>
      <c r="B138" s="3" t="e">
        <f>generale!#REF!</f>
        <v>#REF!</v>
      </c>
      <c r="D138" s="1" t="e">
        <f t="shared" si="58"/>
        <v>#REF!</v>
      </c>
      <c r="E138" s="6" t="e">
        <f t="shared" si="50"/>
        <v>#REF!</v>
      </c>
      <c r="F138" s="1" t="e">
        <f t="shared" si="59"/>
        <v>#REF!</v>
      </c>
      <c r="G138" s="6" t="e">
        <f t="shared" si="51"/>
        <v>#REF!</v>
      </c>
      <c r="H138" s="1" t="e">
        <f t="shared" si="59"/>
        <v>#REF!</v>
      </c>
      <c r="I138" s="6" t="e">
        <f t="shared" si="52"/>
        <v>#REF!</v>
      </c>
      <c r="J138" s="1" t="e">
        <f t="shared" si="59"/>
        <v>#REF!</v>
      </c>
      <c r="K138" s="6" t="e">
        <f t="shared" si="53"/>
        <v>#REF!</v>
      </c>
      <c r="L138" s="1" t="e">
        <f t="shared" si="59"/>
        <v>#REF!</v>
      </c>
      <c r="M138" s="6" t="e">
        <f t="shared" si="54"/>
        <v>#REF!</v>
      </c>
      <c r="N138" s="1" t="e">
        <f t="shared" si="60"/>
        <v>#REF!</v>
      </c>
      <c r="O138" s="6" t="e">
        <f t="shared" si="55"/>
        <v>#REF!</v>
      </c>
      <c r="P138" s="1" t="e">
        <f t="shared" si="61"/>
        <v>#REF!</v>
      </c>
      <c r="Q138" s="6" t="e">
        <f t="shared" si="56"/>
        <v>#REF!</v>
      </c>
      <c r="R138" s="1" t="e">
        <f t="shared" si="62"/>
        <v>#REF!</v>
      </c>
      <c r="S138" s="6" t="e">
        <f t="shared" si="57"/>
        <v>#REF!</v>
      </c>
    </row>
    <row r="139" spans="1:19" x14ac:dyDescent="0.2">
      <c r="A139">
        <f>generale!A139</f>
        <v>0</v>
      </c>
      <c r="B139" s="3" t="e">
        <f>generale!#REF!</f>
        <v>#REF!</v>
      </c>
      <c r="D139" s="1" t="e">
        <f t="shared" si="58"/>
        <v>#REF!</v>
      </c>
      <c r="E139" s="6" t="e">
        <f t="shared" si="50"/>
        <v>#REF!</v>
      </c>
      <c r="F139" s="1" t="e">
        <f t="shared" si="59"/>
        <v>#REF!</v>
      </c>
      <c r="G139" s="6" t="e">
        <f t="shared" si="51"/>
        <v>#REF!</v>
      </c>
      <c r="H139" s="1" t="e">
        <f t="shared" si="59"/>
        <v>#REF!</v>
      </c>
      <c r="I139" s="6" t="e">
        <f t="shared" si="52"/>
        <v>#REF!</v>
      </c>
      <c r="J139" s="1" t="e">
        <f t="shared" si="59"/>
        <v>#REF!</v>
      </c>
      <c r="K139" s="6" t="e">
        <f t="shared" si="53"/>
        <v>#REF!</v>
      </c>
      <c r="L139" s="1" t="e">
        <f t="shared" si="59"/>
        <v>#REF!</v>
      </c>
      <c r="M139" s="6" t="e">
        <f t="shared" si="54"/>
        <v>#REF!</v>
      </c>
      <c r="N139" s="1" t="e">
        <f t="shared" si="60"/>
        <v>#REF!</v>
      </c>
      <c r="O139" s="6" t="e">
        <f t="shared" si="55"/>
        <v>#REF!</v>
      </c>
      <c r="P139" s="1" t="e">
        <f t="shared" si="61"/>
        <v>#REF!</v>
      </c>
      <c r="Q139" s="6" t="e">
        <f t="shared" si="56"/>
        <v>#REF!</v>
      </c>
      <c r="R139" s="1" t="e">
        <f t="shared" si="62"/>
        <v>#REF!</v>
      </c>
      <c r="S139" s="6" t="e">
        <f t="shared" si="57"/>
        <v>#REF!</v>
      </c>
    </row>
    <row r="140" spans="1:19" x14ac:dyDescent="0.2">
      <c r="A140">
        <f>generale!A140</f>
        <v>0</v>
      </c>
      <c r="B140" s="3" t="e">
        <f>generale!#REF!</f>
        <v>#REF!</v>
      </c>
      <c r="D140" s="1" t="e">
        <f t="shared" si="58"/>
        <v>#REF!</v>
      </c>
      <c r="E140" s="6" t="e">
        <f t="shared" si="50"/>
        <v>#REF!</v>
      </c>
      <c r="F140" s="1" t="e">
        <f t="shared" si="59"/>
        <v>#REF!</v>
      </c>
      <c r="G140" s="6" t="e">
        <f t="shared" si="51"/>
        <v>#REF!</v>
      </c>
      <c r="H140" s="1" t="e">
        <f t="shared" si="59"/>
        <v>#REF!</v>
      </c>
      <c r="I140" s="6" t="e">
        <f t="shared" si="52"/>
        <v>#REF!</v>
      </c>
      <c r="J140" s="1" t="e">
        <f t="shared" si="59"/>
        <v>#REF!</v>
      </c>
      <c r="K140" s="6" t="e">
        <f t="shared" si="53"/>
        <v>#REF!</v>
      </c>
      <c r="L140" s="1" t="e">
        <f t="shared" si="59"/>
        <v>#REF!</v>
      </c>
      <c r="M140" s="6" t="e">
        <f t="shared" si="54"/>
        <v>#REF!</v>
      </c>
      <c r="N140" s="1" t="e">
        <f t="shared" si="60"/>
        <v>#REF!</v>
      </c>
      <c r="O140" s="6" t="e">
        <f t="shared" si="55"/>
        <v>#REF!</v>
      </c>
      <c r="P140" s="1" t="e">
        <f t="shared" si="61"/>
        <v>#REF!</v>
      </c>
      <c r="Q140" s="6" t="e">
        <f t="shared" si="56"/>
        <v>#REF!</v>
      </c>
      <c r="R140" s="1" t="e">
        <f t="shared" si="62"/>
        <v>#REF!</v>
      </c>
      <c r="S140" s="6" t="e">
        <f t="shared" si="57"/>
        <v>#REF!</v>
      </c>
    </row>
    <row r="141" spans="1:19" x14ac:dyDescent="0.2">
      <c r="A141">
        <f>generale!A141</f>
        <v>0</v>
      </c>
      <c r="B141" s="3" t="e">
        <f>generale!#REF!</f>
        <v>#REF!</v>
      </c>
      <c r="D141" s="1" t="e">
        <f t="shared" si="58"/>
        <v>#REF!</v>
      </c>
      <c r="E141" s="6" t="e">
        <f t="shared" si="50"/>
        <v>#REF!</v>
      </c>
      <c r="F141" s="1" t="e">
        <f t="shared" si="59"/>
        <v>#REF!</v>
      </c>
      <c r="G141" s="6" t="e">
        <f t="shared" si="51"/>
        <v>#REF!</v>
      </c>
      <c r="H141" s="1" t="e">
        <f t="shared" si="59"/>
        <v>#REF!</v>
      </c>
      <c r="I141" s="6" t="e">
        <f t="shared" si="52"/>
        <v>#REF!</v>
      </c>
      <c r="J141" s="1" t="e">
        <f t="shared" si="59"/>
        <v>#REF!</v>
      </c>
      <c r="K141" s="6" t="e">
        <f t="shared" si="53"/>
        <v>#REF!</v>
      </c>
      <c r="L141" s="1" t="e">
        <f t="shared" si="59"/>
        <v>#REF!</v>
      </c>
      <c r="M141" s="6" t="e">
        <f t="shared" si="54"/>
        <v>#REF!</v>
      </c>
      <c r="N141" s="1" t="e">
        <f t="shared" si="60"/>
        <v>#REF!</v>
      </c>
      <c r="O141" s="6" t="e">
        <f t="shared" si="55"/>
        <v>#REF!</v>
      </c>
      <c r="P141" s="1" t="e">
        <f t="shared" si="61"/>
        <v>#REF!</v>
      </c>
      <c r="Q141" s="6" t="e">
        <f t="shared" si="56"/>
        <v>#REF!</v>
      </c>
      <c r="R141" s="1" t="e">
        <f t="shared" si="62"/>
        <v>#REF!</v>
      </c>
      <c r="S141" s="6" t="e">
        <f t="shared" si="57"/>
        <v>#REF!</v>
      </c>
    </row>
    <row r="142" spans="1:19" x14ac:dyDescent="0.2">
      <c r="A142">
        <f>generale!A142</f>
        <v>0</v>
      </c>
      <c r="B142" s="3" t="e">
        <f>generale!#REF!</f>
        <v>#REF!</v>
      </c>
      <c r="D142" s="1" t="e">
        <f t="shared" si="58"/>
        <v>#REF!</v>
      </c>
      <c r="E142" s="6" t="e">
        <f t="shared" si="50"/>
        <v>#REF!</v>
      </c>
      <c r="F142" s="1" t="e">
        <f t="shared" si="59"/>
        <v>#REF!</v>
      </c>
      <c r="G142" s="6" t="e">
        <f t="shared" si="51"/>
        <v>#REF!</v>
      </c>
      <c r="H142" s="1" t="e">
        <f t="shared" si="59"/>
        <v>#REF!</v>
      </c>
      <c r="I142" s="6" t="e">
        <f t="shared" si="52"/>
        <v>#REF!</v>
      </c>
      <c r="J142" s="1" t="e">
        <f t="shared" si="59"/>
        <v>#REF!</v>
      </c>
      <c r="K142" s="6" t="e">
        <f t="shared" si="53"/>
        <v>#REF!</v>
      </c>
      <c r="L142" s="1" t="e">
        <f t="shared" si="59"/>
        <v>#REF!</v>
      </c>
      <c r="M142" s="6" t="e">
        <f t="shared" si="54"/>
        <v>#REF!</v>
      </c>
      <c r="N142" s="1" t="e">
        <f t="shared" si="60"/>
        <v>#REF!</v>
      </c>
      <c r="O142" s="6" t="e">
        <f t="shared" si="55"/>
        <v>#REF!</v>
      </c>
      <c r="P142" s="1" t="e">
        <f t="shared" si="61"/>
        <v>#REF!</v>
      </c>
      <c r="Q142" s="6" t="e">
        <f t="shared" si="56"/>
        <v>#REF!</v>
      </c>
      <c r="R142" s="1" t="e">
        <f t="shared" si="62"/>
        <v>#REF!</v>
      </c>
      <c r="S142" s="6" t="e">
        <f t="shared" si="57"/>
        <v>#REF!</v>
      </c>
    </row>
    <row r="143" spans="1:19" x14ac:dyDescent="0.2">
      <c r="A143">
        <f>generale!A143</f>
        <v>0</v>
      </c>
      <c r="B143" s="3" t="e">
        <f>generale!#REF!</f>
        <v>#REF!</v>
      </c>
      <c r="D143" s="1" t="e">
        <f t="shared" si="58"/>
        <v>#REF!</v>
      </c>
      <c r="E143" s="6" t="e">
        <f t="shared" si="50"/>
        <v>#REF!</v>
      </c>
      <c r="F143" s="1" t="e">
        <f t="shared" si="59"/>
        <v>#REF!</v>
      </c>
      <c r="G143" s="6" t="e">
        <f t="shared" si="51"/>
        <v>#REF!</v>
      </c>
      <c r="H143" s="1" t="e">
        <f t="shared" si="59"/>
        <v>#REF!</v>
      </c>
      <c r="I143" s="6" t="e">
        <f t="shared" si="52"/>
        <v>#REF!</v>
      </c>
      <c r="J143" s="1" t="e">
        <f t="shared" si="59"/>
        <v>#REF!</v>
      </c>
      <c r="K143" s="6" t="e">
        <f t="shared" si="53"/>
        <v>#REF!</v>
      </c>
      <c r="L143" s="1" t="e">
        <f t="shared" si="59"/>
        <v>#REF!</v>
      </c>
      <c r="M143" s="6" t="e">
        <f t="shared" si="54"/>
        <v>#REF!</v>
      </c>
      <c r="N143" s="1" t="e">
        <f t="shared" si="60"/>
        <v>#REF!</v>
      </c>
      <c r="O143" s="6" t="e">
        <f t="shared" si="55"/>
        <v>#REF!</v>
      </c>
      <c r="P143" s="1" t="e">
        <f t="shared" si="61"/>
        <v>#REF!</v>
      </c>
      <c r="Q143" s="6" t="e">
        <f t="shared" si="56"/>
        <v>#REF!</v>
      </c>
      <c r="R143" s="1" t="e">
        <f t="shared" si="62"/>
        <v>#REF!</v>
      </c>
      <c r="S143" s="6" t="e">
        <f t="shared" si="57"/>
        <v>#REF!</v>
      </c>
    </row>
    <row r="144" spans="1:19" x14ac:dyDescent="0.2">
      <c r="A144">
        <f>generale!A144</f>
        <v>0</v>
      </c>
      <c r="B144" s="3" t="e">
        <f>generale!#REF!</f>
        <v>#REF!</v>
      </c>
      <c r="D144" s="1" t="e">
        <f t="shared" si="58"/>
        <v>#REF!</v>
      </c>
      <c r="E144" s="6" t="e">
        <f t="shared" si="50"/>
        <v>#REF!</v>
      </c>
      <c r="F144" s="1" t="e">
        <f t="shared" si="59"/>
        <v>#REF!</v>
      </c>
      <c r="G144" s="6" t="e">
        <f t="shared" si="51"/>
        <v>#REF!</v>
      </c>
      <c r="H144" s="1" t="e">
        <f t="shared" si="59"/>
        <v>#REF!</v>
      </c>
      <c r="I144" s="6" t="e">
        <f t="shared" si="52"/>
        <v>#REF!</v>
      </c>
      <c r="J144" s="1" t="e">
        <f t="shared" si="59"/>
        <v>#REF!</v>
      </c>
      <c r="K144" s="6" t="e">
        <f t="shared" si="53"/>
        <v>#REF!</v>
      </c>
      <c r="L144" s="1" t="e">
        <f t="shared" si="59"/>
        <v>#REF!</v>
      </c>
      <c r="M144" s="6" t="e">
        <f t="shared" si="54"/>
        <v>#REF!</v>
      </c>
      <c r="N144" s="1" t="e">
        <f t="shared" si="60"/>
        <v>#REF!</v>
      </c>
      <c r="O144" s="6" t="e">
        <f t="shared" si="55"/>
        <v>#REF!</v>
      </c>
      <c r="P144" s="1" t="e">
        <f t="shared" si="61"/>
        <v>#REF!</v>
      </c>
      <c r="Q144" s="6" t="e">
        <f t="shared" si="56"/>
        <v>#REF!</v>
      </c>
      <c r="R144" s="1" t="e">
        <f t="shared" si="62"/>
        <v>#REF!</v>
      </c>
      <c r="S144" s="6" t="e">
        <f t="shared" si="57"/>
        <v>#REF!</v>
      </c>
    </row>
    <row r="145" spans="1:19" x14ac:dyDescent="0.2">
      <c r="A145">
        <f>generale!A145</f>
        <v>0</v>
      </c>
      <c r="B145" s="3" t="e">
        <f>generale!#REF!</f>
        <v>#REF!</v>
      </c>
      <c r="D145" s="1" t="e">
        <f t="shared" si="58"/>
        <v>#REF!</v>
      </c>
      <c r="E145" s="6" t="e">
        <f t="shared" si="50"/>
        <v>#REF!</v>
      </c>
      <c r="F145" s="1" t="e">
        <f t="shared" si="59"/>
        <v>#REF!</v>
      </c>
      <c r="G145" s="6" t="e">
        <f t="shared" si="51"/>
        <v>#REF!</v>
      </c>
      <c r="H145" s="1" t="e">
        <f t="shared" si="59"/>
        <v>#REF!</v>
      </c>
      <c r="I145" s="6" t="e">
        <f t="shared" si="52"/>
        <v>#REF!</v>
      </c>
      <c r="J145" s="1" t="e">
        <f t="shared" si="59"/>
        <v>#REF!</v>
      </c>
      <c r="K145" s="6" t="e">
        <f t="shared" si="53"/>
        <v>#REF!</v>
      </c>
      <c r="L145" s="1" t="e">
        <f t="shared" si="59"/>
        <v>#REF!</v>
      </c>
      <c r="M145" s="6" t="e">
        <f t="shared" si="54"/>
        <v>#REF!</v>
      </c>
      <c r="N145" s="1" t="e">
        <f t="shared" si="60"/>
        <v>#REF!</v>
      </c>
      <c r="O145" s="6" t="e">
        <f t="shared" si="55"/>
        <v>#REF!</v>
      </c>
      <c r="P145" s="1" t="e">
        <f t="shared" si="61"/>
        <v>#REF!</v>
      </c>
      <c r="Q145" s="6" t="e">
        <f t="shared" si="56"/>
        <v>#REF!</v>
      </c>
      <c r="R145" s="1" t="e">
        <f t="shared" si="62"/>
        <v>#REF!</v>
      </c>
      <c r="S145" s="6" t="e">
        <f t="shared" si="57"/>
        <v>#REF!</v>
      </c>
    </row>
    <row r="146" spans="1:19" x14ac:dyDescent="0.2">
      <c r="A146">
        <f>generale!A146</f>
        <v>0</v>
      </c>
      <c r="B146" s="3" t="e">
        <f>generale!#REF!</f>
        <v>#REF!</v>
      </c>
      <c r="D146" s="1" t="e">
        <f t="shared" si="58"/>
        <v>#REF!</v>
      </c>
      <c r="E146" s="6" t="e">
        <f t="shared" si="50"/>
        <v>#REF!</v>
      </c>
      <c r="F146" s="1" t="e">
        <f t="shared" si="59"/>
        <v>#REF!</v>
      </c>
      <c r="G146" s="6" t="e">
        <f t="shared" si="51"/>
        <v>#REF!</v>
      </c>
      <c r="H146" s="1" t="e">
        <f t="shared" si="59"/>
        <v>#REF!</v>
      </c>
      <c r="I146" s="6" t="e">
        <f t="shared" si="52"/>
        <v>#REF!</v>
      </c>
      <c r="J146" s="1" t="e">
        <f t="shared" si="59"/>
        <v>#REF!</v>
      </c>
      <c r="K146" s="6" t="e">
        <f t="shared" si="53"/>
        <v>#REF!</v>
      </c>
      <c r="L146" s="1" t="e">
        <f t="shared" si="59"/>
        <v>#REF!</v>
      </c>
      <c r="M146" s="6" t="e">
        <f t="shared" si="54"/>
        <v>#REF!</v>
      </c>
      <c r="N146" s="1" t="e">
        <f t="shared" si="60"/>
        <v>#REF!</v>
      </c>
      <c r="O146" s="6" t="e">
        <f t="shared" si="55"/>
        <v>#REF!</v>
      </c>
      <c r="P146" s="1" t="e">
        <f t="shared" si="61"/>
        <v>#REF!</v>
      </c>
      <c r="Q146" s="6" t="e">
        <f t="shared" si="56"/>
        <v>#REF!</v>
      </c>
      <c r="R146" s="1" t="e">
        <f t="shared" si="62"/>
        <v>#REF!</v>
      </c>
      <c r="S146" s="6" t="e">
        <f t="shared" si="57"/>
        <v>#REF!</v>
      </c>
    </row>
    <row r="147" spans="1:19" x14ac:dyDescent="0.2">
      <c r="A147">
        <f>generale!A147</f>
        <v>0</v>
      </c>
      <c r="B147" s="3" t="e">
        <f>generale!#REF!</f>
        <v>#REF!</v>
      </c>
      <c r="D147" s="1" t="e">
        <f t="shared" si="58"/>
        <v>#REF!</v>
      </c>
      <c r="E147" s="6" t="e">
        <f t="shared" si="50"/>
        <v>#REF!</v>
      </c>
      <c r="F147" s="1" t="e">
        <f t="shared" si="59"/>
        <v>#REF!</v>
      </c>
      <c r="G147" s="6" t="e">
        <f t="shared" si="51"/>
        <v>#REF!</v>
      </c>
      <c r="H147" s="1" t="e">
        <f t="shared" si="59"/>
        <v>#REF!</v>
      </c>
      <c r="I147" s="6" t="e">
        <f t="shared" si="52"/>
        <v>#REF!</v>
      </c>
      <c r="J147" s="1" t="e">
        <f t="shared" si="59"/>
        <v>#REF!</v>
      </c>
      <c r="K147" s="6" t="e">
        <f t="shared" si="53"/>
        <v>#REF!</v>
      </c>
      <c r="L147" s="1" t="e">
        <f t="shared" si="59"/>
        <v>#REF!</v>
      </c>
      <c r="M147" s="6" t="e">
        <f t="shared" si="54"/>
        <v>#REF!</v>
      </c>
      <c r="N147" s="1" t="e">
        <f t="shared" si="60"/>
        <v>#REF!</v>
      </c>
      <c r="O147" s="6" t="e">
        <f t="shared" si="55"/>
        <v>#REF!</v>
      </c>
      <c r="P147" s="1" t="e">
        <f t="shared" si="61"/>
        <v>#REF!</v>
      </c>
      <c r="Q147" s="6" t="e">
        <f t="shared" si="56"/>
        <v>#REF!</v>
      </c>
      <c r="R147" s="1" t="e">
        <f t="shared" si="62"/>
        <v>#REF!</v>
      </c>
      <c r="S147" s="6" t="e">
        <f t="shared" si="57"/>
        <v>#REF!</v>
      </c>
    </row>
    <row r="148" spans="1:19" x14ac:dyDescent="0.2">
      <c r="A148">
        <f>generale!A148</f>
        <v>0</v>
      </c>
      <c r="B148" s="3" t="e">
        <f>generale!#REF!</f>
        <v>#REF!</v>
      </c>
      <c r="D148" s="1" t="e">
        <f t="shared" si="58"/>
        <v>#REF!</v>
      </c>
      <c r="E148" s="6" t="e">
        <f t="shared" si="50"/>
        <v>#REF!</v>
      </c>
      <c r="F148" s="1" t="e">
        <f t="shared" ref="F148:L163" si="63">IF(G148&lt;&gt;"",1+F147,F147)</f>
        <v>#REF!</v>
      </c>
      <c r="G148" s="6" t="e">
        <f t="shared" si="51"/>
        <v>#REF!</v>
      </c>
      <c r="H148" s="1" t="e">
        <f t="shared" si="63"/>
        <v>#REF!</v>
      </c>
      <c r="I148" s="6" t="e">
        <f t="shared" si="52"/>
        <v>#REF!</v>
      </c>
      <c r="J148" s="1" t="e">
        <f t="shared" si="63"/>
        <v>#REF!</v>
      </c>
      <c r="K148" s="6" t="e">
        <f t="shared" si="53"/>
        <v>#REF!</v>
      </c>
      <c r="L148" s="1" t="e">
        <f t="shared" si="63"/>
        <v>#REF!</v>
      </c>
      <c r="M148" s="6" t="e">
        <f t="shared" si="54"/>
        <v>#REF!</v>
      </c>
      <c r="N148" s="1" t="e">
        <f t="shared" si="60"/>
        <v>#REF!</v>
      </c>
      <c r="O148" s="6" t="e">
        <f t="shared" si="55"/>
        <v>#REF!</v>
      </c>
      <c r="P148" s="1" t="e">
        <f t="shared" si="61"/>
        <v>#REF!</v>
      </c>
      <c r="Q148" s="6" t="e">
        <f t="shared" si="56"/>
        <v>#REF!</v>
      </c>
      <c r="R148" s="1" t="e">
        <f t="shared" si="62"/>
        <v>#REF!</v>
      </c>
      <c r="S148" s="6" t="e">
        <f t="shared" si="57"/>
        <v>#REF!</v>
      </c>
    </row>
    <row r="149" spans="1:19" x14ac:dyDescent="0.2">
      <c r="A149">
        <f>generale!A149</f>
        <v>0</v>
      </c>
      <c r="B149" s="3" t="e">
        <f>generale!#REF!</f>
        <v>#REF!</v>
      </c>
      <c r="D149" s="1" t="e">
        <f t="shared" si="58"/>
        <v>#REF!</v>
      </c>
      <c r="E149" s="6" t="e">
        <f t="shared" si="50"/>
        <v>#REF!</v>
      </c>
      <c r="F149" s="1" t="e">
        <f t="shared" si="63"/>
        <v>#REF!</v>
      </c>
      <c r="G149" s="6" t="e">
        <f t="shared" si="51"/>
        <v>#REF!</v>
      </c>
      <c r="H149" s="1" t="e">
        <f t="shared" si="63"/>
        <v>#REF!</v>
      </c>
      <c r="I149" s="6" t="e">
        <f t="shared" si="52"/>
        <v>#REF!</v>
      </c>
      <c r="J149" s="1" t="e">
        <f t="shared" si="63"/>
        <v>#REF!</v>
      </c>
      <c r="K149" s="6" t="e">
        <f t="shared" si="53"/>
        <v>#REF!</v>
      </c>
      <c r="L149" s="1" t="e">
        <f t="shared" si="63"/>
        <v>#REF!</v>
      </c>
      <c r="M149" s="6" t="e">
        <f t="shared" si="54"/>
        <v>#REF!</v>
      </c>
      <c r="N149" s="1" t="e">
        <f t="shared" si="60"/>
        <v>#REF!</v>
      </c>
      <c r="O149" s="6" t="e">
        <f t="shared" si="55"/>
        <v>#REF!</v>
      </c>
      <c r="P149" s="1" t="e">
        <f t="shared" si="61"/>
        <v>#REF!</v>
      </c>
      <c r="Q149" s="6" t="e">
        <f t="shared" si="56"/>
        <v>#REF!</v>
      </c>
      <c r="R149" s="1" t="e">
        <f t="shared" si="62"/>
        <v>#REF!</v>
      </c>
      <c r="S149" s="6" t="e">
        <f t="shared" si="57"/>
        <v>#REF!</v>
      </c>
    </row>
    <row r="150" spans="1:19" x14ac:dyDescent="0.2">
      <c r="A150">
        <f>generale!A150</f>
        <v>0</v>
      </c>
      <c r="B150" s="3" t="e">
        <f>generale!#REF!</f>
        <v>#REF!</v>
      </c>
      <c r="D150" s="1" t="e">
        <f t="shared" si="58"/>
        <v>#REF!</v>
      </c>
      <c r="E150" s="6" t="e">
        <f t="shared" si="50"/>
        <v>#REF!</v>
      </c>
      <c r="F150" s="1" t="e">
        <f t="shared" si="63"/>
        <v>#REF!</v>
      </c>
      <c r="G150" s="6" t="e">
        <f t="shared" si="51"/>
        <v>#REF!</v>
      </c>
      <c r="H150" s="1" t="e">
        <f t="shared" si="63"/>
        <v>#REF!</v>
      </c>
      <c r="I150" s="6" t="e">
        <f t="shared" si="52"/>
        <v>#REF!</v>
      </c>
      <c r="J150" s="1" t="e">
        <f t="shared" si="63"/>
        <v>#REF!</v>
      </c>
      <c r="K150" s="6" t="e">
        <f t="shared" si="53"/>
        <v>#REF!</v>
      </c>
      <c r="L150" s="1" t="e">
        <f t="shared" si="63"/>
        <v>#REF!</v>
      </c>
      <c r="M150" s="6" t="e">
        <f t="shared" si="54"/>
        <v>#REF!</v>
      </c>
      <c r="N150" s="1" t="e">
        <f t="shared" si="60"/>
        <v>#REF!</v>
      </c>
      <c r="O150" s="6" t="e">
        <f t="shared" si="55"/>
        <v>#REF!</v>
      </c>
      <c r="P150" s="1" t="e">
        <f t="shared" si="61"/>
        <v>#REF!</v>
      </c>
      <c r="Q150" s="6" t="e">
        <f t="shared" si="56"/>
        <v>#REF!</v>
      </c>
      <c r="R150" s="1" t="e">
        <f t="shared" si="62"/>
        <v>#REF!</v>
      </c>
      <c r="S150" s="6" t="e">
        <f t="shared" si="57"/>
        <v>#REF!</v>
      </c>
    </row>
    <row r="151" spans="1:19" x14ac:dyDescent="0.2">
      <c r="A151">
        <f>generale!A151</f>
        <v>0</v>
      </c>
      <c r="B151" s="3" t="e">
        <f>generale!#REF!</f>
        <v>#REF!</v>
      </c>
      <c r="D151" s="1" t="e">
        <f t="shared" si="58"/>
        <v>#REF!</v>
      </c>
      <c r="E151" s="6" t="e">
        <f t="shared" si="50"/>
        <v>#REF!</v>
      </c>
      <c r="F151" s="1" t="e">
        <f t="shared" si="63"/>
        <v>#REF!</v>
      </c>
      <c r="G151" s="6" t="e">
        <f t="shared" si="51"/>
        <v>#REF!</v>
      </c>
      <c r="H151" s="1" t="e">
        <f t="shared" si="63"/>
        <v>#REF!</v>
      </c>
      <c r="I151" s="6" t="e">
        <f t="shared" si="52"/>
        <v>#REF!</v>
      </c>
      <c r="J151" s="1" t="e">
        <f t="shared" si="63"/>
        <v>#REF!</v>
      </c>
      <c r="K151" s="6" t="e">
        <f t="shared" si="53"/>
        <v>#REF!</v>
      </c>
      <c r="L151" s="1" t="e">
        <f t="shared" si="63"/>
        <v>#REF!</v>
      </c>
      <c r="M151" s="6" t="e">
        <f t="shared" si="54"/>
        <v>#REF!</v>
      </c>
      <c r="N151" s="1" t="e">
        <f t="shared" si="60"/>
        <v>#REF!</v>
      </c>
      <c r="O151" s="6" t="e">
        <f t="shared" si="55"/>
        <v>#REF!</v>
      </c>
      <c r="P151" s="1" t="e">
        <f t="shared" si="61"/>
        <v>#REF!</v>
      </c>
      <c r="Q151" s="6" t="e">
        <f t="shared" si="56"/>
        <v>#REF!</v>
      </c>
      <c r="R151" s="1" t="e">
        <f t="shared" si="62"/>
        <v>#REF!</v>
      </c>
      <c r="S151" s="6" t="e">
        <f t="shared" si="57"/>
        <v>#REF!</v>
      </c>
    </row>
    <row r="152" spans="1:19" x14ac:dyDescent="0.2">
      <c r="A152">
        <f>generale!A152</f>
        <v>0</v>
      </c>
      <c r="B152" s="3" t="e">
        <f>generale!#REF!</f>
        <v>#REF!</v>
      </c>
      <c r="D152" s="1" t="e">
        <f t="shared" si="58"/>
        <v>#REF!</v>
      </c>
      <c r="E152" s="6" t="e">
        <f t="shared" si="50"/>
        <v>#REF!</v>
      </c>
      <c r="F152" s="1" t="e">
        <f t="shared" si="63"/>
        <v>#REF!</v>
      </c>
      <c r="G152" s="6" t="e">
        <f t="shared" si="51"/>
        <v>#REF!</v>
      </c>
      <c r="H152" s="1" t="e">
        <f t="shared" si="63"/>
        <v>#REF!</v>
      </c>
      <c r="I152" s="6" t="e">
        <f t="shared" si="52"/>
        <v>#REF!</v>
      </c>
      <c r="J152" s="1" t="e">
        <f t="shared" si="63"/>
        <v>#REF!</v>
      </c>
      <c r="K152" s="6" t="e">
        <f t="shared" si="53"/>
        <v>#REF!</v>
      </c>
      <c r="L152" s="1" t="e">
        <f t="shared" si="63"/>
        <v>#REF!</v>
      </c>
      <c r="M152" s="6" t="e">
        <f t="shared" si="54"/>
        <v>#REF!</v>
      </c>
      <c r="N152" s="1" t="e">
        <f t="shared" si="60"/>
        <v>#REF!</v>
      </c>
      <c r="O152" s="6" t="e">
        <f t="shared" si="55"/>
        <v>#REF!</v>
      </c>
      <c r="P152" s="1" t="e">
        <f t="shared" si="61"/>
        <v>#REF!</v>
      </c>
      <c r="Q152" s="6" t="e">
        <f t="shared" si="56"/>
        <v>#REF!</v>
      </c>
      <c r="R152" s="1" t="e">
        <f t="shared" si="62"/>
        <v>#REF!</v>
      </c>
      <c r="S152" s="6" t="e">
        <f t="shared" si="57"/>
        <v>#REF!</v>
      </c>
    </row>
    <row r="153" spans="1:19" x14ac:dyDescent="0.2">
      <c r="A153">
        <f>generale!A153</f>
        <v>0</v>
      </c>
      <c r="B153" s="3" t="e">
        <f>generale!#REF!</f>
        <v>#REF!</v>
      </c>
      <c r="D153" s="1" t="e">
        <f t="shared" si="58"/>
        <v>#REF!</v>
      </c>
      <c r="E153" s="6" t="e">
        <f t="shared" si="50"/>
        <v>#REF!</v>
      </c>
      <c r="F153" s="1" t="e">
        <f t="shared" si="63"/>
        <v>#REF!</v>
      </c>
      <c r="G153" s="6" t="e">
        <f t="shared" si="51"/>
        <v>#REF!</v>
      </c>
      <c r="H153" s="1" t="e">
        <f t="shared" si="63"/>
        <v>#REF!</v>
      </c>
      <c r="I153" s="6" t="e">
        <f t="shared" si="52"/>
        <v>#REF!</v>
      </c>
      <c r="J153" s="1" t="e">
        <f t="shared" si="63"/>
        <v>#REF!</v>
      </c>
      <c r="K153" s="6" t="e">
        <f t="shared" si="53"/>
        <v>#REF!</v>
      </c>
      <c r="L153" s="1" t="e">
        <f t="shared" si="63"/>
        <v>#REF!</v>
      </c>
      <c r="M153" s="6" t="e">
        <f t="shared" si="54"/>
        <v>#REF!</v>
      </c>
      <c r="N153" s="1" t="e">
        <f t="shared" si="60"/>
        <v>#REF!</v>
      </c>
      <c r="O153" s="6" t="e">
        <f t="shared" si="55"/>
        <v>#REF!</v>
      </c>
      <c r="P153" s="1" t="e">
        <f t="shared" si="61"/>
        <v>#REF!</v>
      </c>
      <c r="Q153" s="6" t="e">
        <f t="shared" si="56"/>
        <v>#REF!</v>
      </c>
      <c r="R153" s="1" t="e">
        <f t="shared" si="62"/>
        <v>#REF!</v>
      </c>
      <c r="S153" s="6" t="e">
        <f t="shared" si="57"/>
        <v>#REF!</v>
      </c>
    </row>
    <row r="154" spans="1:19" x14ac:dyDescent="0.2">
      <c r="A154">
        <f>generale!A154</f>
        <v>0</v>
      </c>
      <c r="B154" s="3" t="e">
        <f>generale!#REF!</f>
        <v>#REF!</v>
      </c>
      <c r="D154" s="1" t="e">
        <f t="shared" si="58"/>
        <v>#REF!</v>
      </c>
      <c r="E154" s="6" t="e">
        <f t="shared" si="50"/>
        <v>#REF!</v>
      </c>
      <c r="F154" s="1" t="e">
        <f t="shared" si="63"/>
        <v>#REF!</v>
      </c>
      <c r="G154" s="6" t="e">
        <f t="shared" si="51"/>
        <v>#REF!</v>
      </c>
      <c r="H154" s="1" t="e">
        <f t="shared" si="63"/>
        <v>#REF!</v>
      </c>
      <c r="I154" s="6" t="e">
        <f t="shared" si="52"/>
        <v>#REF!</v>
      </c>
      <c r="J154" s="1" t="e">
        <f t="shared" si="63"/>
        <v>#REF!</v>
      </c>
      <c r="K154" s="6" t="e">
        <f t="shared" si="53"/>
        <v>#REF!</v>
      </c>
      <c r="L154" s="1" t="e">
        <f t="shared" si="63"/>
        <v>#REF!</v>
      </c>
      <c r="M154" s="6" t="e">
        <f t="shared" si="54"/>
        <v>#REF!</v>
      </c>
      <c r="N154" s="1" t="e">
        <f t="shared" si="60"/>
        <v>#REF!</v>
      </c>
      <c r="O154" s="6" t="e">
        <f t="shared" si="55"/>
        <v>#REF!</v>
      </c>
      <c r="P154" s="1" t="e">
        <f t="shared" si="61"/>
        <v>#REF!</v>
      </c>
      <c r="Q154" s="6" t="e">
        <f t="shared" si="56"/>
        <v>#REF!</v>
      </c>
      <c r="R154" s="1" t="e">
        <f t="shared" si="62"/>
        <v>#REF!</v>
      </c>
      <c r="S154" s="6" t="e">
        <f t="shared" si="57"/>
        <v>#REF!</v>
      </c>
    </row>
    <row r="155" spans="1:19" x14ac:dyDescent="0.2">
      <c r="A155">
        <f>generale!A155</f>
        <v>0</v>
      </c>
      <c r="B155" s="3" t="e">
        <f>generale!#REF!</f>
        <v>#REF!</v>
      </c>
      <c r="D155" s="1" t="e">
        <f t="shared" si="58"/>
        <v>#REF!</v>
      </c>
      <c r="E155" s="6" t="e">
        <f t="shared" si="50"/>
        <v>#REF!</v>
      </c>
      <c r="F155" s="1" t="e">
        <f t="shared" si="63"/>
        <v>#REF!</v>
      </c>
      <c r="G155" s="6" t="e">
        <f t="shared" si="51"/>
        <v>#REF!</v>
      </c>
      <c r="H155" s="1" t="e">
        <f t="shared" si="63"/>
        <v>#REF!</v>
      </c>
      <c r="I155" s="6" t="e">
        <f t="shared" si="52"/>
        <v>#REF!</v>
      </c>
      <c r="J155" s="1" t="e">
        <f t="shared" si="63"/>
        <v>#REF!</v>
      </c>
      <c r="K155" s="6" t="e">
        <f t="shared" si="53"/>
        <v>#REF!</v>
      </c>
      <c r="L155" s="1" t="e">
        <f t="shared" si="63"/>
        <v>#REF!</v>
      </c>
      <c r="M155" s="6" t="e">
        <f t="shared" si="54"/>
        <v>#REF!</v>
      </c>
      <c r="N155" s="1" t="e">
        <f t="shared" si="60"/>
        <v>#REF!</v>
      </c>
      <c r="O155" s="6" t="e">
        <f t="shared" si="55"/>
        <v>#REF!</v>
      </c>
      <c r="P155" s="1" t="e">
        <f t="shared" si="61"/>
        <v>#REF!</v>
      </c>
      <c r="Q155" s="6" t="e">
        <f t="shared" si="56"/>
        <v>#REF!</v>
      </c>
      <c r="R155" s="1" t="e">
        <f t="shared" si="62"/>
        <v>#REF!</v>
      </c>
      <c r="S155" s="6" t="e">
        <f t="shared" si="57"/>
        <v>#REF!</v>
      </c>
    </row>
    <row r="156" spans="1:19" x14ac:dyDescent="0.2">
      <c r="A156">
        <f>generale!A156</f>
        <v>0</v>
      </c>
      <c r="B156" s="3" t="e">
        <f>generale!#REF!</f>
        <v>#REF!</v>
      </c>
      <c r="D156" s="1" t="e">
        <f t="shared" si="58"/>
        <v>#REF!</v>
      </c>
      <c r="E156" s="6" t="e">
        <f t="shared" si="50"/>
        <v>#REF!</v>
      </c>
      <c r="F156" s="1" t="e">
        <f t="shared" si="63"/>
        <v>#REF!</v>
      </c>
      <c r="G156" s="6" t="e">
        <f t="shared" si="51"/>
        <v>#REF!</v>
      </c>
      <c r="H156" s="1" t="e">
        <f t="shared" si="63"/>
        <v>#REF!</v>
      </c>
      <c r="I156" s="6" t="e">
        <f t="shared" si="52"/>
        <v>#REF!</v>
      </c>
      <c r="J156" s="1" t="e">
        <f t="shared" si="63"/>
        <v>#REF!</v>
      </c>
      <c r="K156" s="6" t="e">
        <f t="shared" si="53"/>
        <v>#REF!</v>
      </c>
      <c r="L156" s="1" t="e">
        <f t="shared" si="63"/>
        <v>#REF!</v>
      </c>
      <c r="M156" s="6" t="e">
        <f t="shared" si="54"/>
        <v>#REF!</v>
      </c>
      <c r="N156" s="1" t="e">
        <f t="shared" si="60"/>
        <v>#REF!</v>
      </c>
      <c r="O156" s="6" t="e">
        <f t="shared" si="55"/>
        <v>#REF!</v>
      </c>
      <c r="P156" s="1" t="e">
        <f t="shared" si="61"/>
        <v>#REF!</v>
      </c>
      <c r="Q156" s="6" t="e">
        <f t="shared" si="56"/>
        <v>#REF!</v>
      </c>
      <c r="R156" s="1" t="e">
        <f t="shared" si="62"/>
        <v>#REF!</v>
      </c>
      <c r="S156" s="6" t="e">
        <f t="shared" si="57"/>
        <v>#REF!</v>
      </c>
    </row>
    <row r="157" spans="1:19" x14ac:dyDescent="0.2">
      <c r="A157">
        <f>generale!A157</f>
        <v>0</v>
      </c>
      <c r="B157" s="3" t="e">
        <f>generale!#REF!</f>
        <v>#REF!</v>
      </c>
      <c r="D157" s="1" t="e">
        <f t="shared" si="58"/>
        <v>#REF!</v>
      </c>
      <c r="E157" s="6" t="e">
        <f t="shared" si="50"/>
        <v>#REF!</v>
      </c>
      <c r="F157" s="1" t="e">
        <f t="shared" si="63"/>
        <v>#REF!</v>
      </c>
      <c r="G157" s="6" t="e">
        <f t="shared" si="51"/>
        <v>#REF!</v>
      </c>
      <c r="H157" s="1" t="e">
        <f t="shared" si="63"/>
        <v>#REF!</v>
      </c>
      <c r="I157" s="6" t="e">
        <f t="shared" si="52"/>
        <v>#REF!</v>
      </c>
      <c r="J157" s="1" t="e">
        <f t="shared" si="63"/>
        <v>#REF!</v>
      </c>
      <c r="K157" s="6" t="e">
        <f t="shared" si="53"/>
        <v>#REF!</v>
      </c>
      <c r="L157" s="1" t="e">
        <f t="shared" si="63"/>
        <v>#REF!</v>
      </c>
      <c r="M157" s="6" t="e">
        <f t="shared" si="54"/>
        <v>#REF!</v>
      </c>
      <c r="N157" s="1" t="e">
        <f t="shared" si="60"/>
        <v>#REF!</v>
      </c>
      <c r="O157" s="6" t="e">
        <f t="shared" si="55"/>
        <v>#REF!</v>
      </c>
      <c r="P157" s="1" t="e">
        <f t="shared" si="61"/>
        <v>#REF!</v>
      </c>
      <c r="Q157" s="6" t="e">
        <f t="shared" si="56"/>
        <v>#REF!</v>
      </c>
      <c r="R157" s="1" t="e">
        <f t="shared" si="62"/>
        <v>#REF!</v>
      </c>
      <c r="S157" s="6" t="e">
        <f t="shared" si="57"/>
        <v>#REF!</v>
      </c>
    </row>
    <row r="158" spans="1:19" x14ac:dyDescent="0.2">
      <c r="A158">
        <f>generale!A158</f>
        <v>0</v>
      </c>
      <c r="B158" s="3" t="e">
        <f>generale!#REF!</f>
        <v>#REF!</v>
      </c>
      <c r="D158" s="1" t="e">
        <f t="shared" si="58"/>
        <v>#REF!</v>
      </c>
      <c r="E158" s="6" t="e">
        <f t="shared" si="50"/>
        <v>#REF!</v>
      </c>
      <c r="F158" s="1" t="e">
        <f t="shared" si="63"/>
        <v>#REF!</v>
      </c>
      <c r="G158" s="6" t="e">
        <f t="shared" si="51"/>
        <v>#REF!</v>
      </c>
      <c r="H158" s="1" t="e">
        <f t="shared" si="63"/>
        <v>#REF!</v>
      </c>
      <c r="I158" s="6" t="e">
        <f t="shared" si="52"/>
        <v>#REF!</v>
      </c>
      <c r="J158" s="1" t="e">
        <f t="shared" si="63"/>
        <v>#REF!</v>
      </c>
      <c r="K158" s="6" t="e">
        <f t="shared" si="53"/>
        <v>#REF!</v>
      </c>
      <c r="L158" s="1" t="e">
        <f t="shared" si="63"/>
        <v>#REF!</v>
      </c>
      <c r="M158" s="6" t="e">
        <f t="shared" si="54"/>
        <v>#REF!</v>
      </c>
      <c r="N158" s="1" t="e">
        <f t="shared" si="60"/>
        <v>#REF!</v>
      </c>
      <c r="O158" s="6" t="e">
        <f t="shared" si="55"/>
        <v>#REF!</v>
      </c>
      <c r="P158" s="1" t="e">
        <f t="shared" si="61"/>
        <v>#REF!</v>
      </c>
      <c r="Q158" s="6" t="e">
        <f t="shared" si="56"/>
        <v>#REF!</v>
      </c>
      <c r="R158" s="1" t="e">
        <f t="shared" si="62"/>
        <v>#REF!</v>
      </c>
      <c r="S158" s="6" t="e">
        <f t="shared" si="57"/>
        <v>#REF!</v>
      </c>
    </row>
    <row r="159" spans="1:19" x14ac:dyDescent="0.2">
      <c r="A159">
        <f>generale!A159</f>
        <v>0</v>
      </c>
      <c r="B159" s="3" t="e">
        <f>generale!#REF!</f>
        <v>#REF!</v>
      </c>
      <c r="D159" s="1" t="e">
        <f t="shared" si="58"/>
        <v>#REF!</v>
      </c>
      <c r="E159" s="6" t="e">
        <f t="shared" si="50"/>
        <v>#REF!</v>
      </c>
      <c r="F159" s="1" t="e">
        <f t="shared" si="63"/>
        <v>#REF!</v>
      </c>
      <c r="G159" s="6" t="e">
        <f t="shared" si="51"/>
        <v>#REF!</v>
      </c>
      <c r="H159" s="1" t="e">
        <f t="shared" si="63"/>
        <v>#REF!</v>
      </c>
      <c r="I159" s="6" t="e">
        <f t="shared" si="52"/>
        <v>#REF!</v>
      </c>
      <c r="J159" s="1" t="e">
        <f t="shared" si="63"/>
        <v>#REF!</v>
      </c>
      <c r="K159" s="6" t="e">
        <f t="shared" si="53"/>
        <v>#REF!</v>
      </c>
      <c r="L159" s="1" t="e">
        <f t="shared" si="63"/>
        <v>#REF!</v>
      </c>
      <c r="M159" s="6" t="e">
        <f t="shared" si="54"/>
        <v>#REF!</v>
      </c>
      <c r="N159" s="1" t="e">
        <f t="shared" si="60"/>
        <v>#REF!</v>
      </c>
      <c r="O159" s="6" t="e">
        <f t="shared" si="55"/>
        <v>#REF!</v>
      </c>
      <c r="P159" s="1" t="e">
        <f t="shared" si="61"/>
        <v>#REF!</v>
      </c>
      <c r="Q159" s="6" t="e">
        <f t="shared" si="56"/>
        <v>#REF!</v>
      </c>
      <c r="R159" s="1" t="e">
        <f t="shared" si="62"/>
        <v>#REF!</v>
      </c>
      <c r="S159" s="6" t="e">
        <f t="shared" si="57"/>
        <v>#REF!</v>
      </c>
    </row>
    <row r="160" spans="1:19" x14ac:dyDescent="0.2">
      <c r="A160">
        <f>generale!A160</f>
        <v>0</v>
      </c>
      <c r="B160" s="3" t="e">
        <f>generale!#REF!</f>
        <v>#REF!</v>
      </c>
      <c r="D160" s="1" t="e">
        <f t="shared" si="58"/>
        <v>#REF!</v>
      </c>
      <c r="E160" s="6" t="e">
        <f t="shared" si="50"/>
        <v>#REF!</v>
      </c>
      <c r="F160" s="1" t="e">
        <f t="shared" si="63"/>
        <v>#REF!</v>
      </c>
      <c r="G160" s="6" t="e">
        <f t="shared" si="51"/>
        <v>#REF!</v>
      </c>
      <c r="H160" s="1" t="e">
        <f t="shared" si="63"/>
        <v>#REF!</v>
      </c>
      <c r="I160" s="6" t="e">
        <f t="shared" si="52"/>
        <v>#REF!</v>
      </c>
      <c r="J160" s="1" t="e">
        <f t="shared" si="63"/>
        <v>#REF!</v>
      </c>
      <c r="K160" s="6" t="e">
        <f t="shared" si="53"/>
        <v>#REF!</v>
      </c>
      <c r="L160" s="1" t="e">
        <f t="shared" si="63"/>
        <v>#REF!</v>
      </c>
      <c r="M160" s="6" t="e">
        <f t="shared" si="54"/>
        <v>#REF!</v>
      </c>
      <c r="N160" s="1" t="e">
        <f t="shared" si="60"/>
        <v>#REF!</v>
      </c>
      <c r="O160" s="6" t="e">
        <f t="shared" si="55"/>
        <v>#REF!</v>
      </c>
      <c r="P160" s="1" t="e">
        <f t="shared" si="61"/>
        <v>#REF!</v>
      </c>
      <c r="Q160" s="6" t="e">
        <f t="shared" si="56"/>
        <v>#REF!</v>
      </c>
      <c r="R160" s="1" t="e">
        <f t="shared" si="62"/>
        <v>#REF!</v>
      </c>
      <c r="S160" s="6" t="e">
        <f t="shared" si="57"/>
        <v>#REF!</v>
      </c>
    </row>
    <row r="161" spans="1:19" x14ac:dyDescent="0.2">
      <c r="A161">
        <f>generale!A161</f>
        <v>0</v>
      </c>
      <c r="B161" s="3" t="e">
        <f>generale!#REF!</f>
        <v>#REF!</v>
      </c>
      <c r="D161" s="1" t="e">
        <f t="shared" si="58"/>
        <v>#REF!</v>
      </c>
      <c r="E161" s="6" t="e">
        <f t="shared" si="50"/>
        <v>#REF!</v>
      </c>
      <c r="F161" s="1" t="e">
        <f t="shared" si="63"/>
        <v>#REF!</v>
      </c>
      <c r="G161" s="6" t="e">
        <f t="shared" si="51"/>
        <v>#REF!</v>
      </c>
      <c r="H161" s="1" t="e">
        <f t="shared" si="63"/>
        <v>#REF!</v>
      </c>
      <c r="I161" s="6" t="e">
        <f t="shared" si="52"/>
        <v>#REF!</v>
      </c>
      <c r="J161" s="1" t="e">
        <f t="shared" si="63"/>
        <v>#REF!</v>
      </c>
      <c r="K161" s="6" t="e">
        <f t="shared" si="53"/>
        <v>#REF!</v>
      </c>
      <c r="L161" s="1" t="e">
        <f t="shared" si="63"/>
        <v>#REF!</v>
      </c>
      <c r="M161" s="6" t="e">
        <f t="shared" si="54"/>
        <v>#REF!</v>
      </c>
      <c r="N161" s="1" t="e">
        <f t="shared" si="60"/>
        <v>#REF!</v>
      </c>
      <c r="O161" s="6" t="e">
        <f t="shared" si="55"/>
        <v>#REF!</v>
      </c>
      <c r="P161" s="1" t="e">
        <f t="shared" si="61"/>
        <v>#REF!</v>
      </c>
      <c r="Q161" s="6" t="e">
        <f t="shared" si="56"/>
        <v>#REF!</v>
      </c>
      <c r="R161" s="1" t="e">
        <f t="shared" si="62"/>
        <v>#REF!</v>
      </c>
      <c r="S161" s="6" t="e">
        <f t="shared" si="57"/>
        <v>#REF!</v>
      </c>
    </row>
    <row r="162" spans="1:19" x14ac:dyDescent="0.2">
      <c r="A162">
        <f>generale!A162</f>
        <v>0</v>
      </c>
      <c r="B162" s="3" t="e">
        <f>generale!#REF!</f>
        <v>#REF!</v>
      </c>
      <c r="D162" s="1" t="e">
        <f t="shared" si="58"/>
        <v>#REF!</v>
      </c>
      <c r="E162" s="6" t="e">
        <f t="shared" si="50"/>
        <v>#REF!</v>
      </c>
      <c r="F162" s="1" t="e">
        <f t="shared" si="63"/>
        <v>#REF!</v>
      </c>
      <c r="G162" s="6" t="e">
        <f t="shared" si="51"/>
        <v>#REF!</v>
      </c>
      <c r="H162" s="1" t="e">
        <f t="shared" si="63"/>
        <v>#REF!</v>
      </c>
      <c r="I162" s="6" t="e">
        <f t="shared" si="52"/>
        <v>#REF!</v>
      </c>
      <c r="J162" s="1" t="e">
        <f t="shared" si="63"/>
        <v>#REF!</v>
      </c>
      <c r="K162" s="6" t="e">
        <f t="shared" si="53"/>
        <v>#REF!</v>
      </c>
      <c r="L162" s="1" t="e">
        <f t="shared" si="63"/>
        <v>#REF!</v>
      </c>
      <c r="M162" s="6" t="e">
        <f t="shared" si="54"/>
        <v>#REF!</v>
      </c>
      <c r="N162" s="1" t="e">
        <f t="shared" si="60"/>
        <v>#REF!</v>
      </c>
      <c r="O162" s="6" t="e">
        <f t="shared" si="55"/>
        <v>#REF!</v>
      </c>
      <c r="P162" s="1" t="e">
        <f t="shared" si="61"/>
        <v>#REF!</v>
      </c>
      <c r="Q162" s="6" t="e">
        <f t="shared" si="56"/>
        <v>#REF!</v>
      </c>
      <c r="R162" s="1" t="e">
        <f t="shared" si="62"/>
        <v>#REF!</v>
      </c>
      <c r="S162" s="6" t="e">
        <f t="shared" si="57"/>
        <v>#REF!</v>
      </c>
    </row>
    <row r="163" spans="1:19" x14ac:dyDescent="0.2">
      <c r="A163">
        <f>generale!A163</f>
        <v>0</v>
      </c>
      <c r="B163" s="3" t="e">
        <f>generale!#REF!</f>
        <v>#REF!</v>
      </c>
      <c r="D163" s="1" t="e">
        <f t="shared" si="58"/>
        <v>#REF!</v>
      </c>
      <c r="E163" s="6" t="e">
        <f t="shared" si="50"/>
        <v>#REF!</v>
      </c>
      <c r="F163" s="1" t="e">
        <f t="shared" si="63"/>
        <v>#REF!</v>
      </c>
      <c r="G163" s="6" t="e">
        <f t="shared" si="51"/>
        <v>#REF!</v>
      </c>
      <c r="H163" s="1" t="e">
        <f t="shared" si="63"/>
        <v>#REF!</v>
      </c>
      <c r="I163" s="6" t="e">
        <f t="shared" si="52"/>
        <v>#REF!</v>
      </c>
      <c r="J163" s="1" t="e">
        <f t="shared" si="63"/>
        <v>#REF!</v>
      </c>
      <c r="K163" s="6" t="e">
        <f t="shared" si="53"/>
        <v>#REF!</v>
      </c>
      <c r="L163" s="1" t="e">
        <f t="shared" si="63"/>
        <v>#REF!</v>
      </c>
      <c r="M163" s="6" t="e">
        <f t="shared" si="54"/>
        <v>#REF!</v>
      </c>
      <c r="N163" s="1" t="e">
        <f t="shared" si="60"/>
        <v>#REF!</v>
      </c>
      <c r="O163" s="6" t="e">
        <f t="shared" si="55"/>
        <v>#REF!</v>
      </c>
      <c r="P163" s="1" t="e">
        <f t="shared" si="61"/>
        <v>#REF!</v>
      </c>
      <c r="Q163" s="6" t="e">
        <f t="shared" si="56"/>
        <v>#REF!</v>
      </c>
      <c r="R163" s="1" t="e">
        <f t="shared" si="62"/>
        <v>#REF!</v>
      </c>
      <c r="S163" s="6" t="e">
        <f t="shared" si="57"/>
        <v>#REF!</v>
      </c>
    </row>
    <row r="164" spans="1:19" x14ac:dyDescent="0.2">
      <c r="A164">
        <f>generale!A164</f>
        <v>0</v>
      </c>
      <c r="B164" s="3" t="e">
        <f>generale!#REF!</f>
        <v>#REF!</v>
      </c>
      <c r="D164" s="1" t="e">
        <f t="shared" si="58"/>
        <v>#REF!</v>
      </c>
      <c r="E164" s="6" t="e">
        <f t="shared" si="50"/>
        <v>#REF!</v>
      </c>
      <c r="F164" s="1" t="e">
        <f t="shared" ref="F164:L179" si="64">IF(G164&lt;&gt;"",1+F163,F163)</f>
        <v>#REF!</v>
      </c>
      <c r="G164" s="6" t="e">
        <f t="shared" si="51"/>
        <v>#REF!</v>
      </c>
      <c r="H164" s="1" t="e">
        <f t="shared" si="64"/>
        <v>#REF!</v>
      </c>
      <c r="I164" s="6" t="e">
        <f t="shared" si="52"/>
        <v>#REF!</v>
      </c>
      <c r="J164" s="1" t="e">
        <f t="shared" si="64"/>
        <v>#REF!</v>
      </c>
      <c r="K164" s="6" t="e">
        <f t="shared" si="53"/>
        <v>#REF!</v>
      </c>
      <c r="L164" s="1" t="e">
        <f t="shared" si="64"/>
        <v>#REF!</v>
      </c>
      <c r="M164" s="6" t="e">
        <f t="shared" si="54"/>
        <v>#REF!</v>
      </c>
      <c r="N164" s="1" t="e">
        <f t="shared" si="60"/>
        <v>#REF!</v>
      </c>
      <c r="O164" s="6" t="e">
        <f t="shared" si="55"/>
        <v>#REF!</v>
      </c>
      <c r="P164" s="1" t="e">
        <f t="shared" si="61"/>
        <v>#REF!</v>
      </c>
      <c r="Q164" s="6" t="e">
        <f t="shared" si="56"/>
        <v>#REF!</v>
      </c>
      <c r="R164" s="1" t="e">
        <f t="shared" si="62"/>
        <v>#REF!</v>
      </c>
      <c r="S164" s="6" t="e">
        <f t="shared" si="57"/>
        <v>#REF!</v>
      </c>
    </row>
    <row r="165" spans="1:19" x14ac:dyDescent="0.2">
      <c r="A165">
        <f>generale!A165</f>
        <v>0</v>
      </c>
      <c r="B165" s="3" t="e">
        <f>generale!#REF!</f>
        <v>#REF!</v>
      </c>
      <c r="D165" s="1" t="e">
        <f t="shared" si="58"/>
        <v>#REF!</v>
      </c>
      <c r="E165" s="6" t="e">
        <f t="shared" si="50"/>
        <v>#REF!</v>
      </c>
      <c r="F165" s="1" t="e">
        <f t="shared" si="64"/>
        <v>#REF!</v>
      </c>
      <c r="G165" s="6" t="e">
        <f t="shared" si="51"/>
        <v>#REF!</v>
      </c>
      <c r="H165" s="1" t="e">
        <f t="shared" si="64"/>
        <v>#REF!</v>
      </c>
      <c r="I165" s="6" t="e">
        <f t="shared" si="52"/>
        <v>#REF!</v>
      </c>
      <c r="J165" s="1" t="e">
        <f t="shared" si="64"/>
        <v>#REF!</v>
      </c>
      <c r="K165" s="6" t="e">
        <f t="shared" si="53"/>
        <v>#REF!</v>
      </c>
      <c r="L165" s="1" t="e">
        <f t="shared" si="64"/>
        <v>#REF!</v>
      </c>
      <c r="M165" s="6" t="e">
        <f t="shared" si="54"/>
        <v>#REF!</v>
      </c>
      <c r="N165" s="1" t="e">
        <f t="shared" si="60"/>
        <v>#REF!</v>
      </c>
      <c r="O165" s="6" t="e">
        <f t="shared" si="55"/>
        <v>#REF!</v>
      </c>
      <c r="P165" s="1" t="e">
        <f t="shared" si="61"/>
        <v>#REF!</v>
      </c>
      <c r="Q165" s="6" t="e">
        <f t="shared" si="56"/>
        <v>#REF!</v>
      </c>
      <c r="R165" s="1" t="e">
        <f t="shared" si="62"/>
        <v>#REF!</v>
      </c>
      <c r="S165" s="6" t="e">
        <f t="shared" si="57"/>
        <v>#REF!</v>
      </c>
    </row>
    <row r="166" spans="1:19" x14ac:dyDescent="0.2">
      <c r="A166">
        <f>generale!A166</f>
        <v>0</v>
      </c>
      <c r="B166" s="3" t="e">
        <f>generale!#REF!</f>
        <v>#REF!</v>
      </c>
      <c r="D166" s="1" t="e">
        <f t="shared" si="58"/>
        <v>#REF!</v>
      </c>
      <c r="E166" s="6" t="e">
        <f t="shared" si="50"/>
        <v>#REF!</v>
      </c>
      <c r="F166" s="1" t="e">
        <f t="shared" si="64"/>
        <v>#REF!</v>
      </c>
      <c r="G166" s="6" t="e">
        <f t="shared" si="51"/>
        <v>#REF!</v>
      </c>
      <c r="H166" s="1" t="e">
        <f t="shared" si="64"/>
        <v>#REF!</v>
      </c>
      <c r="I166" s="6" t="e">
        <f t="shared" si="52"/>
        <v>#REF!</v>
      </c>
      <c r="J166" s="1" t="e">
        <f t="shared" si="64"/>
        <v>#REF!</v>
      </c>
      <c r="K166" s="6" t="e">
        <f t="shared" si="53"/>
        <v>#REF!</v>
      </c>
      <c r="L166" s="1" t="e">
        <f t="shared" si="64"/>
        <v>#REF!</v>
      </c>
      <c r="M166" s="6" t="e">
        <f t="shared" si="54"/>
        <v>#REF!</v>
      </c>
      <c r="N166" s="1" t="e">
        <f t="shared" si="60"/>
        <v>#REF!</v>
      </c>
      <c r="O166" s="6" t="e">
        <f t="shared" si="55"/>
        <v>#REF!</v>
      </c>
      <c r="P166" s="1" t="e">
        <f t="shared" si="61"/>
        <v>#REF!</v>
      </c>
      <c r="Q166" s="6" t="e">
        <f t="shared" si="56"/>
        <v>#REF!</v>
      </c>
      <c r="R166" s="1" t="e">
        <f t="shared" si="62"/>
        <v>#REF!</v>
      </c>
      <c r="S166" s="6" t="e">
        <f t="shared" si="57"/>
        <v>#REF!</v>
      </c>
    </row>
    <row r="167" spans="1:19" x14ac:dyDescent="0.2">
      <c r="A167">
        <f>generale!A167</f>
        <v>0</v>
      </c>
      <c r="B167" s="3" t="e">
        <f>generale!#REF!</f>
        <v>#REF!</v>
      </c>
      <c r="D167" s="1" t="e">
        <f t="shared" si="58"/>
        <v>#REF!</v>
      </c>
      <c r="E167" s="6" t="e">
        <f t="shared" si="50"/>
        <v>#REF!</v>
      </c>
      <c r="F167" s="1" t="e">
        <f t="shared" si="64"/>
        <v>#REF!</v>
      </c>
      <c r="G167" s="6" t="e">
        <f t="shared" si="51"/>
        <v>#REF!</v>
      </c>
      <c r="H167" s="1" t="e">
        <f t="shared" si="64"/>
        <v>#REF!</v>
      </c>
      <c r="I167" s="6" t="e">
        <f t="shared" si="52"/>
        <v>#REF!</v>
      </c>
      <c r="J167" s="1" t="e">
        <f t="shared" si="64"/>
        <v>#REF!</v>
      </c>
      <c r="K167" s="6" t="e">
        <f t="shared" si="53"/>
        <v>#REF!</v>
      </c>
      <c r="L167" s="1" t="e">
        <f t="shared" si="64"/>
        <v>#REF!</v>
      </c>
      <c r="M167" s="6" t="e">
        <f t="shared" si="54"/>
        <v>#REF!</v>
      </c>
      <c r="N167" s="1" t="e">
        <f t="shared" si="60"/>
        <v>#REF!</v>
      </c>
      <c r="O167" s="6" t="e">
        <f t="shared" si="55"/>
        <v>#REF!</v>
      </c>
      <c r="P167" s="1" t="e">
        <f t="shared" si="61"/>
        <v>#REF!</v>
      </c>
      <c r="Q167" s="6" t="e">
        <f t="shared" si="56"/>
        <v>#REF!</v>
      </c>
      <c r="R167" s="1" t="e">
        <f t="shared" si="62"/>
        <v>#REF!</v>
      </c>
      <c r="S167" s="6" t="e">
        <f t="shared" si="57"/>
        <v>#REF!</v>
      </c>
    </row>
    <row r="168" spans="1:19" x14ac:dyDescent="0.2">
      <c r="A168">
        <f>generale!A168</f>
        <v>0</v>
      </c>
      <c r="B168" s="3" t="e">
        <f>generale!#REF!</f>
        <v>#REF!</v>
      </c>
      <c r="D168" s="1" t="e">
        <f t="shared" si="58"/>
        <v>#REF!</v>
      </c>
      <c r="E168" s="6" t="e">
        <f t="shared" si="50"/>
        <v>#REF!</v>
      </c>
      <c r="F168" s="1" t="e">
        <f t="shared" si="64"/>
        <v>#REF!</v>
      </c>
      <c r="G168" s="6" t="e">
        <f t="shared" si="51"/>
        <v>#REF!</v>
      </c>
      <c r="H168" s="1" t="e">
        <f t="shared" si="64"/>
        <v>#REF!</v>
      </c>
      <c r="I168" s="6" t="e">
        <f t="shared" si="52"/>
        <v>#REF!</v>
      </c>
      <c r="J168" s="1" t="e">
        <f t="shared" si="64"/>
        <v>#REF!</v>
      </c>
      <c r="K168" s="6" t="e">
        <f t="shared" si="53"/>
        <v>#REF!</v>
      </c>
      <c r="L168" s="1" t="e">
        <f t="shared" si="64"/>
        <v>#REF!</v>
      </c>
      <c r="M168" s="6" t="e">
        <f t="shared" si="54"/>
        <v>#REF!</v>
      </c>
      <c r="N168" s="1" t="e">
        <f t="shared" si="60"/>
        <v>#REF!</v>
      </c>
      <c r="O168" s="6" t="e">
        <f t="shared" si="55"/>
        <v>#REF!</v>
      </c>
      <c r="P168" s="1" t="e">
        <f t="shared" si="61"/>
        <v>#REF!</v>
      </c>
      <c r="Q168" s="6" t="e">
        <f t="shared" si="56"/>
        <v>#REF!</v>
      </c>
      <c r="R168" s="1" t="e">
        <f t="shared" si="62"/>
        <v>#REF!</v>
      </c>
      <c r="S168" s="6" t="e">
        <f t="shared" si="57"/>
        <v>#REF!</v>
      </c>
    </row>
    <row r="169" spans="1:19" x14ac:dyDescent="0.2">
      <c r="A169">
        <f>generale!A169</f>
        <v>0</v>
      </c>
      <c r="B169" s="3" t="e">
        <f>generale!#REF!</f>
        <v>#REF!</v>
      </c>
      <c r="D169" s="1" t="e">
        <f t="shared" si="58"/>
        <v>#REF!</v>
      </c>
      <c r="E169" s="6" t="e">
        <f t="shared" si="50"/>
        <v>#REF!</v>
      </c>
      <c r="F169" s="1" t="e">
        <f t="shared" si="64"/>
        <v>#REF!</v>
      </c>
      <c r="G169" s="6" t="e">
        <f t="shared" si="51"/>
        <v>#REF!</v>
      </c>
      <c r="H169" s="1" t="e">
        <f t="shared" si="64"/>
        <v>#REF!</v>
      </c>
      <c r="I169" s="6" t="e">
        <f t="shared" si="52"/>
        <v>#REF!</v>
      </c>
      <c r="J169" s="1" t="e">
        <f t="shared" si="64"/>
        <v>#REF!</v>
      </c>
      <c r="K169" s="6" t="e">
        <f t="shared" si="53"/>
        <v>#REF!</v>
      </c>
      <c r="L169" s="1" t="e">
        <f t="shared" si="64"/>
        <v>#REF!</v>
      </c>
      <c r="M169" s="6" t="e">
        <f t="shared" si="54"/>
        <v>#REF!</v>
      </c>
      <c r="N169" s="1" t="e">
        <f t="shared" si="60"/>
        <v>#REF!</v>
      </c>
      <c r="O169" s="6" t="e">
        <f t="shared" si="55"/>
        <v>#REF!</v>
      </c>
      <c r="P169" s="1" t="e">
        <f t="shared" si="61"/>
        <v>#REF!</v>
      </c>
      <c r="Q169" s="6" t="e">
        <f t="shared" si="56"/>
        <v>#REF!</v>
      </c>
      <c r="R169" s="1" t="e">
        <f t="shared" si="62"/>
        <v>#REF!</v>
      </c>
      <c r="S169" s="6" t="e">
        <f t="shared" si="57"/>
        <v>#REF!</v>
      </c>
    </row>
    <row r="170" spans="1:19" x14ac:dyDescent="0.2">
      <c r="A170">
        <f>generale!A170</f>
        <v>0</v>
      </c>
      <c r="B170" s="3" t="e">
        <f>generale!#REF!</f>
        <v>#REF!</v>
      </c>
      <c r="D170" s="1" t="e">
        <f t="shared" si="58"/>
        <v>#REF!</v>
      </c>
      <c r="E170" s="6" t="e">
        <f t="shared" si="50"/>
        <v>#REF!</v>
      </c>
      <c r="F170" s="1" t="e">
        <f t="shared" si="64"/>
        <v>#REF!</v>
      </c>
      <c r="G170" s="6" t="e">
        <f t="shared" si="51"/>
        <v>#REF!</v>
      </c>
      <c r="H170" s="1" t="e">
        <f t="shared" si="64"/>
        <v>#REF!</v>
      </c>
      <c r="I170" s="6" t="e">
        <f t="shared" si="52"/>
        <v>#REF!</v>
      </c>
      <c r="J170" s="1" t="e">
        <f t="shared" si="64"/>
        <v>#REF!</v>
      </c>
      <c r="K170" s="6" t="e">
        <f t="shared" si="53"/>
        <v>#REF!</v>
      </c>
      <c r="L170" s="1" t="e">
        <f t="shared" si="64"/>
        <v>#REF!</v>
      </c>
      <c r="M170" s="6" t="e">
        <f t="shared" si="54"/>
        <v>#REF!</v>
      </c>
      <c r="N170" s="1" t="e">
        <f t="shared" si="60"/>
        <v>#REF!</v>
      </c>
      <c r="O170" s="6" t="e">
        <f t="shared" si="55"/>
        <v>#REF!</v>
      </c>
      <c r="P170" s="1" t="e">
        <f t="shared" si="61"/>
        <v>#REF!</v>
      </c>
      <c r="Q170" s="6" t="e">
        <f t="shared" si="56"/>
        <v>#REF!</v>
      </c>
      <c r="R170" s="1" t="e">
        <f t="shared" si="62"/>
        <v>#REF!</v>
      </c>
      <c r="S170" s="6" t="e">
        <f t="shared" si="57"/>
        <v>#REF!</v>
      </c>
    </row>
    <row r="171" spans="1:19" x14ac:dyDescent="0.2">
      <c r="A171">
        <f>generale!A171</f>
        <v>0</v>
      </c>
      <c r="B171" s="3" t="e">
        <f>generale!#REF!</f>
        <v>#REF!</v>
      </c>
      <c r="D171" s="1" t="e">
        <f t="shared" si="58"/>
        <v>#REF!</v>
      </c>
      <c r="E171" s="6" t="e">
        <f t="shared" si="50"/>
        <v>#REF!</v>
      </c>
      <c r="F171" s="1" t="e">
        <f t="shared" si="64"/>
        <v>#REF!</v>
      </c>
      <c r="G171" s="6" t="e">
        <f t="shared" si="51"/>
        <v>#REF!</v>
      </c>
      <c r="H171" s="1" t="e">
        <f t="shared" si="64"/>
        <v>#REF!</v>
      </c>
      <c r="I171" s="6" t="e">
        <f t="shared" si="52"/>
        <v>#REF!</v>
      </c>
      <c r="J171" s="1" t="e">
        <f t="shared" si="64"/>
        <v>#REF!</v>
      </c>
      <c r="K171" s="6" t="e">
        <f t="shared" si="53"/>
        <v>#REF!</v>
      </c>
      <c r="L171" s="1" t="e">
        <f t="shared" si="64"/>
        <v>#REF!</v>
      </c>
      <c r="M171" s="6" t="e">
        <f t="shared" si="54"/>
        <v>#REF!</v>
      </c>
      <c r="N171" s="1" t="e">
        <f t="shared" si="60"/>
        <v>#REF!</v>
      </c>
      <c r="O171" s="6" t="e">
        <f t="shared" si="55"/>
        <v>#REF!</v>
      </c>
      <c r="P171" s="1" t="e">
        <f t="shared" si="61"/>
        <v>#REF!</v>
      </c>
      <c r="Q171" s="6" t="e">
        <f t="shared" si="56"/>
        <v>#REF!</v>
      </c>
      <c r="R171" s="1" t="e">
        <f t="shared" si="62"/>
        <v>#REF!</v>
      </c>
      <c r="S171" s="6" t="e">
        <f t="shared" si="57"/>
        <v>#REF!</v>
      </c>
    </row>
    <row r="172" spans="1:19" x14ac:dyDescent="0.2">
      <c r="A172">
        <f>generale!A172</f>
        <v>0</v>
      </c>
      <c r="B172" s="3" t="e">
        <f>generale!#REF!</f>
        <v>#REF!</v>
      </c>
      <c r="D172" s="1" t="e">
        <f t="shared" si="58"/>
        <v>#REF!</v>
      </c>
      <c r="E172" s="6" t="e">
        <f t="shared" si="50"/>
        <v>#REF!</v>
      </c>
      <c r="F172" s="1" t="e">
        <f t="shared" si="64"/>
        <v>#REF!</v>
      </c>
      <c r="G172" s="6" t="e">
        <f t="shared" si="51"/>
        <v>#REF!</v>
      </c>
      <c r="H172" s="1" t="e">
        <f t="shared" si="64"/>
        <v>#REF!</v>
      </c>
      <c r="I172" s="6" t="e">
        <f t="shared" si="52"/>
        <v>#REF!</v>
      </c>
      <c r="J172" s="1" t="e">
        <f t="shared" si="64"/>
        <v>#REF!</v>
      </c>
      <c r="K172" s="6" t="e">
        <f t="shared" si="53"/>
        <v>#REF!</v>
      </c>
      <c r="L172" s="1" t="e">
        <f t="shared" si="64"/>
        <v>#REF!</v>
      </c>
      <c r="M172" s="6" t="e">
        <f t="shared" si="54"/>
        <v>#REF!</v>
      </c>
      <c r="N172" s="1" t="e">
        <f t="shared" si="60"/>
        <v>#REF!</v>
      </c>
      <c r="O172" s="6" t="e">
        <f t="shared" si="55"/>
        <v>#REF!</v>
      </c>
      <c r="P172" s="1" t="e">
        <f t="shared" si="61"/>
        <v>#REF!</v>
      </c>
      <c r="Q172" s="6" t="e">
        <f t="shared" si="56"/>
        <v>#REF!</v>
      </c>
      <c r="R172" s="1" t="e">
        <f t="shared" si="62"/>
        <v>#REF!</v>
      </c>
      <c r="S172" s="6" t="e">
        <f t="shared" si="57"/>
        <v>#REF!</v>
      </c>
    </row>
    <row r="173" spans="1:19" x14ac:dyDescent="0.2">
      <c r="A173">
        <f>generale!A173</f>
        <v>0</v>
      </c>
      <c r="B173" s="3" t="e">
        <f>generale!#REF!</f>
        <v>#REF!</v>
      </c>
      <c r="D173" s="1" t="e">
        <f t="shared" si="58"/>
        <v>#REF!</v>
      </c>
      <c r="E173" s="6" t="e">
        <f t="shared" si="50"/>
        <v>#REF!</v>
      </c>
      <c r="F173" s="1" t="e">
        <f t="shared" si="64"/>
        <v>#REF!</v>
      </c>
      <c r="G173" s="6" t="e">
        <f t="shared" si="51"/>
        <v>#REF!</v>
      </c>
      <c r="H173" s="1" t="e">
        <f t="shared" si="64"/>
        <v>#REF!</v>
      </c>
      <c r="I173" s="6" t="e">
        <f t="shared" si="52"/>
        <v>#REF!</v>
      </c>
      <c r="J173" s="1" t="e">
        <f t="shared" si="64"/>
        <v>#REF!</v>
      </c>
      <c r="K173" s="6" t="e">
        <f t="shared" si="53"/>
        <v>#REF!</v>
      </c>
      <c r="L173" s="1" t="e">
        <f t="shared" si="64"/>
        <v>#REF!</v>
      </c>
      <c r="M173" s="6" t="e">
        <f t="shared" si="54"/>
        <v>#REF!</v>
      </c>
      <c r="N173" s="1" t="e">
        <f t="shared" si="60"/>
        <v>#REF!</v>
      </c>
      <c r="O173" s="6" t="e">
        <f t="shared" si="55"/>
        <v>#REF!</v>
      </c>
      <c r="P173" s="1" t="e">
        <f t="shared" si="61"/>
        <v>#REF!</v>
      </c>
      <c r="Q173" s="6" t="e">
        <f t="shared" si="56"/>
        <v>#REF!</v>
      </c>
      <c r="R173" s="1" t="e">
        <f t="shared" si="62"/>
        <v>#REF!</v>
      </c>
      <c r="S173" s="6" t="e">
        <f t="shared" si="57"/>
        <v>#REF!</v>
      </c>
    </row>
    <row r="174" spans="1:19" x14ac:dyDescent="0.2">
      <c r="A174">
        <f>generale!A174</f>
        <v>0</v>
      </c>
      <c r="B174" s="3" t="e">
        <f>generale!#REF!</f>
        <v>#REF!</v>
      </c>
      <c r="D174" s="1" t="e">
        <f t="shared" si="58"/>
        <v>#REF!</v>
      </c>
      <c r="E174" s="6" t="e">
        <f t="shared" si="50"/>
        <v>#REF!</v>
      </c>
      <c r="F174" s="1" t="e">
        <f t="shared" si="64"/>
        <v>#REF!</v>
      </c>
      <c r="G174" s="6" t="e">
        <f t="shared" si="51"/>
        <v>#REF!</v>
      </c>
      <c r="H174" s="1" t="e">
        <f t="shared" si="64"/>
        <v>#REF!</v>
      </c>
      <c r="I174" s="6" t="e">
        <f t="shared" si="52"/>
        <v>#REF!</v>
      </c>
      <c r="J174" s="1" t="e">
        <f t="shared" si="64"/>
        <v>#REF!</v>
      </c>
      <c r="K174" s="6" t="e">
        <f t="shared" si="53"/>
        <v>#REF!</v>
      </c>
      <c r="L174" s="1" t="e">
        <f t="shared" si="64"/>
        <v>#REF!</v>
      </c>
      <c r="M174" s="6" t="e">
        <f t="shared" si="54"/>
        <v>#REF!</v>
      </c>
      <c r="N174" s="1" t="e">
        <f t="shared" si="60"/>
        <v>#REF!</v>
      </c>
      <c r="O174" s="6" t="e">
        <f t="shared" si="55"/>
        <v>#REF!</v>
      </c>
      <c r="P174" s="1" t="e">
        <f t="shared" si="61"/>
        <v>#REF!</v>
      </c>
      <c r="Q174" s="6" t="e">
        <f t="shared" si="56"/>
        <v>#REF!</v>
      </c>
      <c r="R174" s="1" t="e">
        <f t="shared" si="62"/>
        <v>#REF!</v>
      </c>
      <c r="S174" s="6" t="e">
        <f t="shared" si="57"/>
        <v>#REF!</v>
      </c>
    </row>
    <row r="175" spans="1:19" x14ac:dyDescent="0.2">
      <c r="A175">
        <f>generale!A175</f>
        <v>0</v>
      </c>
      <c r="B175" s="3" t="e">
        <f>generale!#REF!</f>
        <v>#REF!</v>
      </c>
      <c r="D175" s="1" t="e">
        <f t="shared" si="58"/>
        <v>#REF!</v>
      </c>
      <c r="E175" s="6" t="e">
        <f t="shared" si="50"/>
        <v>#REF!</v>
      </c>
      <c r="F175" s="1" t="e">
        <f t="shared" si="64"/>
        <v>#REF!</v>
      </c>
      <c r="G175" s="6" t="e">
        <f t="shared" si="51"/>
        <v>#REF!</v>
      </c>
      <c r="H175" s="1" t="e">
        <f t="shared" si="64"/>
        <v>#REF!</v>
      </c>
      <c r="I175" s="6" t="e">
        <f t="shared" si="52"/>
        <v>#REF!</v>
      </c>
      <c r="J175" s="1" t="e">
        <f t="shared" si="64"/>
        <v>#REF!</v>
      </c>
      <c r="K175" s="6" t="e">
        <f t="shared" si="53"/>
        <v>#REF!</v>
      </c>
      <c r="L175" s="1" t="e">
        <f t="shared" si="64"/>
        <v>#REF!</v>
      </c>
      <c r="M175" s="6" t="e">
        <f t="shared" si="54"/>
        <v>#REF!</v>
      </c>
      <c r="N175" s="1" t="e">
        <f t="shared" si="60"/>
        <v>#REF!</v>
      </c>
      <c r="O175" s="6" t="e">
        <f t="shared" si="55"/>
        <v>#REF!</v>
      </c>
      <c r="P175" s="1" t="e">
        <f t="shared" si="61"/>
        <v>#REF!</v>
      </c>
      <c r="Q175" s="6" t="e">
        <f t="shared" si="56"/>
        <v>#REF!</v>
      </c>
      <c r="R175" s="1" t="e">
        <f t="shared" si="62"/>
        <v>#REF!</v>
      </c>
      <c r="S175" s="6" t="e">
        <f t="shared" si="57"/>
        <v>#REF!</v>
      </c>
    </row>
    <row r="176" spans="1:19" x14ac:dyDescent="0.2">
      <c r="A176">
        <f>generale!A176</f>
        <v>0</v>
      </c>
      <c r="B176" s="3" t="e">
        <f>generale!#REF!</f>
        <v>#REF!</v>
      </c>
      <c r="D176" s="1" t="e">
        <f t="shared" si="58"/>
        <v>#REF!</v>
      </c>
      <c r="E176" s="6" t="e">
        <f t="shared" si="50"/>
        <v>#REF!</v>
      </c>
      <c r="F176" s="1" t="e">
        <f t="shared" si="64"/>
        <v>#REF!</v>
      </c>
      <c r="G176" s="6" t="e">
        <f t="shared" si="51"/>
        <v>#REF!</v>
      </c>
      <c r="H176" s="1" t="e">
        <f t="shared" si="64"/>
        <v>#REF!</v>
      </c>
      <c r="I176" s="6" t="e">
        <f t="shared" si="52"/>
        <v>#REF!</v>
      </c>
      <c r="J176" s="1" t="e">
        <f t="shared" si="64"/>
        <v>#REF!</v>
      </c>
      <c r="K176" s="6" t="e">
        <f t="shared" si="53"/>
        <v>#REF!</v>
      </c>
      <c r="L176" s="1" t="e">
        <f t="shared" si="64"/>
        <v>#REF!</v>
      </c>
      <c r="M176" s="6" t="e">
        <f t="shared" si="54"/>
        <v>#REF!</v>
      </c>
      <c r="N176" s="1" t="e">
        <f t="shared" si="60"/>
        <v>#REF!</v>
      </c>
      <c r="O176" s="6" t="e">
        <f t="shared" si="55"/>
        <v>#REF!</v>
      </c>
      <c r="P176" s="1" t="e">
        <f t="shared" si="61"/>
        <v>#REF!</v>
      </c>
      <c r="Q176" s="6" t="e">
        <f t="shared" si="56"/>
        <v>#REF!</v>
      </c>
      <c r="R176" s="1" t="e">
        <f t="shared" si="62"/>
        <v>#REF!</v>
      </c>
      <c r="S176" s="6" t="e">
        <f t="shared" si="57"/>
        <v>#REF!</v>
      </c>
    </row>
    <row r="177" spans="1:19" x14ac:dyDescent="0.2">
      <c r="A177">
        <f>generale!A177</f>
        <v>0</v>
      </c>
      <c r="B177" s="3" t="e">
        <f>generale!#REF!</f>
        <v>#REF!</v>
      </c>
      <c r="D177" s="1" t="e">
        <f t="shared" si="58"/>
        <v>#REF!</v>
      </c>
      <c r="E177" s="6" t="e">
        <f t="shared" si="50"/>
        <v>#REF!</v>
      </c>
      <c r="F177" s="1" t="e">
        <f t="shared" si="64"/>
        <v>#REF!</v>
      </c>
      <c r="G177" s="6" t="e">
        <f t="shared" si="51"/>
        <v>#REF!</v>
      </c>
      <c r="H177" s="1" t="e">
        <f t="shared" si="64"/>
        <v>#REF!</v>
      </c>
      <c r="I177" s="6" t="e">
        <f t="shared" si="52"/>
        <v>#REF!</v>
      </c>
      <c r="J177" s="1" t="e">
        <f t="shared" si="64"/>
        <v>#REF!</v>
      </c>
      <c r="K177" s="6" t="e">
        <f t="shared" si="53"/>
        <v>#REF!</v>
      </c>
      <c r="L177" s="1" t="e">
        <f t="shared" si="64"/>
        <v>#REF!</v>
      </c>
      <c r="M177" s="6" t="e">
        <f t="shared" si="54"/>
        <v>#REF!</v>
      </c>
      <c r="N177" s="1" t="e">
        <f t="shared" si="60"/>
        <v>#REF!</v>
      </c>
      <c r="O177" s="6" t="e">
        <f t="shared" si="55"/>
        <v>#REF!</v>
      </c>
      <c r="P177" s="1" t="e">
        <f t="shared" si="61"/>
        <v>#REF!</v>
      </c>
      <c r="Q177" s="6" t="e">
        <f t="shared" si="56"/>
        <v>#REF!</v>
      </c>
      <c r="R177" s="1" t="e">
        <f t="shared" si="62"/>
        <v>#REF!</v>
      </c>
      <c r="S177" s="6" t="e">
        <f t="shared" si="57"/>
        <v>#REF!</v>
      </c>
    </row>
    <row r="178" spans="1:19" x14ac:dyDescent="0.2">
      <c r="A178">
        <f>generale!A178</f>
        <v>0</v>
      </c>
      <c r="B178" s="3" t="e">
        <f>generale!#REF!</f>
        <v>#REF!</v>
      </c>
      <c r="D178" s="1" t="e">
        <f t="shared" si="58"/>
        <v>#REF!</v>
      </c>
      <c r="E178" s="6" t="e">
        <f t="shared" si="50"/>
        <v>#REF!</v>
      </c>
      <c r="F178" s="1" t="e">
        <f t="shared" si="64"/>
        <v>#REF!</v>
      </c>
      <c r="G178" s="6" t="e">
        <f t="shared" si="51"/>
        <v>#REF!</v>
      </c>
      <c r="H178" s="1" t="e">
        <f t="shared" si="64"/>
        <v>#REF!</v>
      </c>
      <c r="I178" s="6" t="e">
        <f t="shared" si="52"/>
        <v>#REF!</v>
      </c>
      <c r="J178" s="1" t="e">
        <f t="shared" si="64"/>
        <v>#REF!</v>
      </c>
      <c r="K178" s="6" t="e">
        <f t="shared" si="53"/>
        <v>#REF!</v>
      </c>
      <c r="L178" s="1" t="e">
        <f t="shared" si="64"/>
        <v>#REF!</v>
      </c>
      <c r="M178" s="6" t="e">
        <f t="shared" si="54"/>
        <v>#REF!</v>
      </c>
      <c r="N178" s="1" t="e">
        <f t="shared" si="60"/>
        <v>#REF!</v>
      </c>
      <c r="O178" s="6" t="e">
        <f t="shared" si="55"/>
        <v>#REF!</v>
      </c>
      <c r="P178" s="1" t="e">
        <f t="shared" si="61"/>
        <v>#REF!</v>
      </c>
      <c r="Q178" s="6" t="e">
        <f t="shared" si="56"/>
        <v>#REF!</v>
      </c>
      <c r="R178" s="1" t="e">
        <f t="shared" si="62"/>
        <v>#REF!</v>
      </c>
      <c r="S178" s="6" t="e">
        <f t="shared" si="57"/>
        <v>#REF!</v>
      </c>
    </row>
    <row r="179" spans="1:19" x14ac:dyDescent="0.2">
      <c r="A179">
        <f>generale!A179</f>
        <v>0</v>
      </c>
      <c r="B179" s="3" t="e">
        <f>generale!#REF!</f>
        <v>#REF!</v>
      </c>
      <c r="D179" s="1" t="e">
        <f t="shared" si="58"/>
        <v>#REF!</v>
      </c>
      <c r="E179" s="6" t="e">
        <f t="shared" si="50"/>
        <v>#REF!</v>
      </c>
      <c r="F179" s="1" t="e">
        <f t="shared" si="64"/>
        <v>#REF!</v>
      </c>
      <c r="G179" s="6" t="e">
        <f t="shared" si="51"/>
        <v>#REF!</v>
      </c>
      <c r="H179" s="1" t="e">
        <f t="shared" si="64"/>
        <v>#REF!</v>
      </c>
      <c r="I179" s="6" t="e">
        <f t="shared" si="52"/>
        <v>#REF!</v>
      </c>
      <c r="J179" s="1" t="e">
        <f t="shared" si="64"/>
        <v>#REF!</v>
      </c>
      <c r="K179" s="6" t="e">
        <f t="shared" si="53"/>
        <v>#REF!</v>
      </c>
      <c r="L179" s="1" t="e">
        <f t="shared" si="64"/>
        <v>#REF!</v>
      </c>
      <c r="M179" s="6" t="e">
        <f t="shared" si="54"/>
        <v>#REF!</v>
      </c>
      <c r="N179" s="1" t="e">
        <f t="shared" si="60"/>
        <v>#REF!</v>
      </c>
      <c r="O179" s="6" t="e">
        <f t="shared" si="55"/>
        <v>#REF!</v>
      </c>
      <c r="P179" s="1" t="e">
        <f t="shared" si="61"/>
        <v>#REF!</v>
      </c>
      <c r="Q179" s="6" t="e">
        <f t="shared" si="56"/>
        <v>#REF!</v>
      </c>
      <c r="R179" s="1" t="e">
        <f t="shared" si="62"/>
        <v>#REF!</v>
      </c>
      <c r="S179" s="6" t="e">
        <f t="shared" si="57"/>
        <v>#REF!</v>
      </c>
    </row>
    <row r="180" spans="1:19" x14ac:dyDescent="0.2">
      <c r="A180">
        <f>generale!A180</f>
        <v>0</v>
      </c>
      <c r="B180" s="3" t="e">
        <f>generale!#REF!</f>
        <v>#REF!</v>
      </c>
      <c r="D180" s="1" t="e">
        <f t="shared" si="58"/>
        <v>#REF!</v>
      </c>
      <c r="E180" s="6" t="e">
        <f t="shared" si="50"/>
        <v>#REF!</v>
      </c>
      <c r="F180" s="1" t="e">
        <f t="shared" ref="F180:L195" si="65">IF(G180&lt;&gt;"",1+F179,F179)</f>
        <v>#REF!</v>
      </c>
      <c r="G180" s="6" t="e">
        <f t="shared" si="51"/>
        <v>#REF!</v>
      </c>
      <c r="H180" s="1" t="e">
        <f t="shared" si="65"/>
        <v>#REF!</v>
      </c>
      <c r="I180" s="6" t="e">
        <f t="shared" si="52"/>
        <v>#REF!</v>
      </c>
      <c r="J180" s="1" t="e">
        <f t="shared" si="65"/>
        <v>#REF!</v>
      </c>
      <c r="K180" s="6" t="e">
        <f t="shared" si="53"/>
        <v>#REF!</v>
      </c>
      <c r="L180" s="1" t="e">
        <f t="shared" si="65"/>
        <v>#REF!</v>
      </c>
      <c r="M180" s="6" t="e">
        <f t="shared" si="54"/>
        <v>#REF!</v>
      </c>
      <c r="N180" s="1" t="e">
        <f t="shared" si="60"/>
        <v>#REF!</v>
      </c>
      <c r="O180" s="6" t="e">
        <f t="shared" si="55"/>
        <v>#REF!</v>
      </c>
      <c r="P180" s="1" t="e">
        <f t="shared" si="61"/>
        <v>#REF!</v>
      </c>
      <c r="Q180" s="6" t="e">
        <f t="shared" si="56"/>
        <v>#REF!</v>
      </c>
      <c r="R180" s="1" t="e">
        <f t="shared" si="62"/>
        <v>#REF!</v>
      </c>
      <c r="S180" s="6" t="e">
        <f t="shared" si="57"/>
        <v>#REF!</v>
      </c>
    </row>
    <row r="181" spans="1:19" x14ac:dyDescent="0.2">
      <c r="A181">
        <f>generale!A181</f>
        <v>0</v>
      </c>
      <c r="B181" s="3" t="e">
        <f>generale!#REF!</f>
        <v>#REF!</v>
      </c>
      <c r="D181" s="1" t="e">
        <f t="shared" si="58"/>
        <v>#REF!</v>
      </c>
      <c r="E181" s="6" t="e">
        <f t="shared" si="50"/>
        <v>#REF!</v>
      </c>
      <c r="F181" s="1" t="e">
        <f t="shared" si="65"/>
        <v>#REF!</v>
      </c>
      <c r="G181" s="6" t="e">
        <f t="shared" si="51"/>
        <v>#REF!</v>
      </c>
      <c r="H181" s="1" t="e">
        <f t="shared" si="65"/>
        <v>#REF!</v>
      </c>
      <c r="I181" s="6" t="e">
        <f t="shared" si="52"/>
        <v>#REF!</v>
      </c>
      <c r="J181" s="1" t="e">
        <f t="shared" si="65"/>
        <v>#REF!</v>
      </c>
      <c r="K181" s="6" t="e">
        <f t="shared" si="53"/>
        <v>#REF!</v>
      </c>
      <c r="L181" s="1" t="e">
        <f t="shared" si="65"/>
        <v>#REF!</v>
      </c>
      <c r="M181" s="6" t="e">
        <f t="shared" si="54"/>
        <v>#REF!</v>
      </c>
      <c r="N181" s="1" t="e">
        <f t="shared" si="60"/>
        <v>#REF!</v>
      </c>
      <c r="O181" s="6" t="e">
        <f t="shared" si="55"/>
        <v>#REF!</v>
      </c>
      <c r="P181" s="1" t="e">
        <f t="shared" si="61"/>
        <v>#REF!</v>
      </c>
      <c r="Q181" s="6" t="e">
        <f t="shared" si="56"/>
        <v>#REF!</v>
      </c>
      <c r="R181" s="1" t="e">
        <f t="shared" si="62"/>
        <v>#REF!</v>
      </c>
      <c r="S181" s="6" t="e">
        <f t="shared" si="57"/>
        <v>#REF!</v>
      </c>
    </row>
    <row r="182" spans="1:19" x14ac:dyDescent="0.2">
      <c r="A182">
        <f>generale!A182</f>
        <v>0</v>
      </c>
      <c r="B182" s="3" t="e">
        <f>generale!#REF!</f>
        <v>#REF!</v>
      </c>
      <c r="D182" s="1" t="e">
        <f t="shared" si="58"/>
        <v>#REF!</v>
      </c>
      <c r="E182" s="6" t="e">
        <f t="shared" si="50"/>
        <v>#REF!</v>
      </c>
      <c r="F182" s="1" t="e">
        <f t="shared" si="65"/>
        <v>#REF!</v>
      </c>
      <c r="G182" s="6" t="e">
        <f t="shared" si="51"/>
        <v>#REF!</v>
      </c>
      <c r="H182" s="1" t="e">
        <f t="shared" si="65"/>
        <v>#REF!</v>
      </c>
      <c r="I182" s="6" t="e">
        <f t="shared" si="52"/>
        <v>#REF!</v>
      </c>
      <c r="J182" s="1" t="e">
        <f t="shared" si="65"/>
        <v>#REF!</v>
      </c>
      <c r="K182" s="6" t="e">
        <f t="shared" si="53"/>
        <v>#REF!</v>
      </c>
      <c r="L182" s="1" t="e">
        <f t="shared" si="65"/>
        <v>#REF!</v>
      </c>
      <c r="M182" s="6" t="e">
        <f t="shared" si="54"/>
        <v>#REF!</v>
      </c>
      <c r="N182" s="1" t="e">
        <f t="shared" si="60"/>
        <v>#REF!</v>
      </c>
      <c r="O182" s="6" t="e">
        <f t="shared" si="55"/>
        <v>#REF!</v>
      </c>
      <c r="P182" s="1" t="e">
        <f t="shared" si="61"/>
        <v>#REF!</v>
      </c>
      <c r="Q182" s="6" t="e">
        <f t="shared" si="56"/>
        <v>#REF!</v>
      </c>
      <c r="R182" s="1" t="e">
        <f t="shared" si="62"/>
        <v>#REF!</v>
      </c>
      <c r="S182" s="6" t="e">
        <f t="shared" si="57"/>
        <v>#REF!</v>
      </c>
    </row>
    <row r="183" spans="1:19" x14ac:dyDescent="0.2">
      <c r="A183">
        <f>generale!A183</f>
        <v>0</v>
      </c>
      <c r="B183" s="3" t="e">
        <f>generale!#REF!</f>
        <v>#REF!</v>
      </c>
      <c r="D183" s="1" t="e">
        <f t="shared" si="58"/>
        <v>#REF!</v>
      </c>
      <c r="E183" s="6" t="e">
        <f t="shared" si="50"/>
        <v>#REF!</v>
      </c>
      <c r="F183" s="1" t="e">
        <f t="shared" si="65"/>
        <v>#REF!</v>
      </c>
      <c r="G183" s="6" t="e">
        <f t="shared" si="51"/>
        <v>#REF!</v>
      </c>
      <c r="H183" s="1" t="e">
        <f t="shared" si="65"/>
        <v>#REF!</v>
      </c>
      <c r="I183" s="6" t="e">
        <f t="shared" si="52"/>
        <v>#REF!</v>
      </c>
      <c r="J183" s="1" t="e">
        <f t="shared" si="65"/>
        <v>#REF!</v>
      </c>
      <c r="K183" s="6" t="e">
        <f t="shared" si="53"/>
        <v>#REF!</v>
      </c>
      <c r="L183" s="1" t="e">
        <f t="shared" si="65"/>
        <v>#REF!</v>
      </c>
      <c r="M183" s="6" t="e">
        <f t="shared" si="54"/>
        <v>#REF!</v>
      </c>
      <c r="N183" s="1" t="e">
        <f t="shared" si="60"/>
        <v>#REF!</v>
      </c>
      <c r="O183" s="6" t="e">
        <f t="shared" si="55"/>
        <v>#REF!</v>
      </c>
      <c r="P183" s="1" t="e">
        <f t="shared" si="61"/>
        <v>#REF!</v>
      </c>
      <c r="Q183" s="6" t="e">
        <f t="shared" si="56"/>
        <v>#REF!</v>
      </c>
      <c r="R183" s="1" t="e">
        <f t="shared" si="62"/>
        <v>#REF!</v>
      </c>
      <c r="S183" s="6" t="e">
        <f t="shared" si="57"/>
        <v>#REF!</v>
      </c>
    </row>
    <row r="184" spans="1:19" x14ac:dyDescent="0.2">
      <c r="A184">
        <f>generale!A184</f>
        <v>0</v>
      </c>
      <c r="B184" s="3" t="e">
        <f>generale!#REF!</f>
        <v>#REF!</v>
      </c>
      <c r="D184" s="1" t="e">
        <f t="shared" si="58"/>
        <v>#REF!</v>
      </c>
      <c r="E184" s="6" t="e">
        <f t="shared" si="50"/>
        <v>#REF!</v>
      </c>
      <c r="F184" s="1" t="e">
        <f t="shared" si="65"/>
        <v>#REF!</v>
      </c>
      <c r="G184" s="6" t="e">
        <f t="shared" si="51"/>
        <v>#REF!</v>
      </c>
      <c r="H184" s="1" t="e">
        <f t="shared" si="65"/>
        <v>#REF!</v>
      </c>
      <c r="I184" s="6" t="e">
        <f t="shared" si="52"/>
        <v>#REF!</v>
      </c>
      <c r="J184" s="1" t="e">
        <f t="shared" si="65"/>
        <v>#REF!</v>
      </c>
      <c r="K184" s="6" t="e">
        <f t="shared" si="53"/>
        <v>#REF!</v>
      </c>
      <c r="L184" s="1" t="e">
        <f t="shared" si="65"/>
        <v>#REF!</v>
      </c>
      <c r="M184" s="6" t="e">
        <f t="shared" si="54"/>
        <v>#REF!</v>
      </c>
      <c r="N184" s="1" t="e">
        <f t="shared" si="60"/>
        <v>#REF!</v>
      </c>
      <c r="O184" s="6" t="e">
        <f t="shared" si="55"/>
        <v>#REF!</v>
      </c>
      <c r="P184" s="1" t="e">
        <f t="shared" si="61"/>
        <v>#REF!</v>
      </c>
      <c r="Q184" s="6" t="e">
        <f t="shared" si="56"/>
        <v>#REF!</v>
      </c>
      <c r="R184" s="1" t="e">
        <f t="shared" si="62"/>
        <v>#REF!</v>
      </c>
      <c r="S184" s="6" t="e">
        <f t="shared" si="57"/>
        <v>#REF!</v>
      </c>
    </row>
    <row r="185" spans="1:19" x14ac:dyDescent="0.2">
      <c r="A185">
        <f>generale!A185</f>
        <v>0</v>
      </c>
      <c r="B185" s="3" t="e">
        <f>generale!#REF!</f>
        <v>#REF!</v>
      </c>
      <c r="D185" s="1" t="e">
        <f t="shared" si="58"/>
        <v>#REF!</v>
      </c>
      <c r="E185" s="6" t="e">
        <f t="shared" si="50"/>
        <v>#REF!</v>
      </c>
      <c r="F185" s="1" t="e">
        <f t="shared" si="65"/>
        <v>#REF!</v>
      </c>
      <c r="G185" s="6" t="e">
        <f t="shared" si="51"/>
        <v>#REF!</v>
      </c>
      <c r="H185" s="1" t="e">
        <f t="shared" si="65"/>
        <v>#REF!</v>
      </c>
      <c r="I185" s="6" t="e">
        <f t="shared" si="52"/>
        <v>#REF!</v>
      </c>
      <c r="J185" s="1" t="e">
        <f t="shared" si="65"/>
        <v>#REF!</v>
      </c>
      <c r="K185" s="6" t="e">
        <f t="shared" si="53"/>
        <v>#REF!</v>
      </c>
      <c r="L185" s="1" t="e">
        <f t="shared" si="65"/>
        <v>#REF!</v>
      </c>
      <c r="M185" s="6" t="e">
        <f t="shared" si="54"/>
        <v>#REF!</v>
      </c>
      <c r="N185" s="1" t="e">
        <f t="shared" si="60"/>
        <v>#REF!</v>
      </c>
      <c r="O185" s="6" t="e">
        <f t="shared" si="55"/>
        <v>#REF!</v>
      </c>
      <c r="P185" s="1" t="e">
        <f t="shared" si="61"/>
        <v>#REF!</v>
      </c>
      <c r="Q185" s="6" t="e">
        <f t="shared" si="56"/>
        <v>#REF!</v>
      </c>
      <c r="R185" s="1" t="e">
        <f t="shared" si="62"/>
        <v>#REF!</v>
      </c>
      <c r="S185" s="6" t="e">
        <f t="shared" si="57"/>
        <v>#REF!</v>
      </c>
    </row>
    <row r="186" spans="1:19" x14ac:dyDescent="0.2">
      <c r="A186">
        <f>generale!A186</f>
        <v>0</v>
      </c>
      <c r="B186" s="3" t="e">
        <f>generale!#REF!</f>
        <v>#REF!</v>
      </c>
      <c r="D186" s="1" t="e">
        <f t="shared" si="58"/>
        <v>#REF!</v>
      </c>
      <c r="E186" s="6" t="e">
        <f t="shared" si="50"/>
        <v>#REF!</v>
      </c>
      <c r="F186" s="1" t="e">
        <f t="shared" si="65"/>
        <v>#REF!</v>
      </c>
      <c r="G186" s="6" t="e">
        <f t="shared" si="51"/>
        <v>#REF!</v>
      </c>
      <c r="H186" s="1" t="e">
        <f t="shared" si="65"/>
        <v>#REF!</v>
      </c>
      <c r="I186" s="6" t="e">
        <f t="shared" si="52"/>
        <v>#REF!</v>
      </c>
      <c r="J186" s="1" t="e">
        <f t="shared" si="65"/>
        <v>#REF!</v>
      </c>
      <c r="K186" s="6" t="e">
        <f t="shared" si="53"/>
        <v>#REF!</v>
      </c>
      <c r="L186" s="1" t="e">
        <f t="shared" si="65"/>
        <v>#REF!</v>
      </c>
      <c r="M186" s="6" t="e">
        <f t="shared" si="54"/>
        <v>#REF!</v>
      </c>
      <c r="N186" s="1" t="e">
        <f t="shared" si="60"/>
        <v>#REF!</v>
      </c>
      <c r="O186" s="6" t="e">
        <f t="shared" si="55"/>
        <v>#REF!</v>
      </c>
      <c r="P186" s="1" t="e">
        <f t="shared" si="61"/>
        <v>#REF!</v>
      </c>
      <c r="Q186" s="6" t="e">
        <f t="shared" si="56"/>
        <v>#REF!</v>
      </c>
      <c r="R186" s="1" t="e">
        <f t="shared" si="62"/>
        <v>#REF!</v>
      </c>
      <c r="S186" s="6" t="e">
        <f t="shared" si="57"/>
        <v>#REF!</v>
      </c>
    </row>
    <row r="187" spans="1:19" x14ac:dyDescent="0.2">
      <c r="A187">
        <f>generale!A187</f>
        <v>0</v>
      </c>
      <c r="B187" s="3" t="e">
        <f>generale!#REF!</f>
        <v>#REF!</v>
      </c>
      <c r="D187" s="1" t="e">
        <f t="shared" si="58"/>
        <v>#REF!</v>
      </c>
      <c r="E187" s="6" t="e">
        <f t="shared" si="50"/>
        <v>#REF!</v>
      </c>
      <c r="F187" s="1" t="e">
        <f t="shared" si="65"/>
        <v>#REF!</v>
      </c>
      <c r="G187" s="6" t="e">
        <f t="shared" si="51"/>
        <v>#REF!</v>
      </c>
      <c r="H187" s="1" t="e">
        <f t="shared" si="65"/>
        <v>#REF!</v>
      </c>
      <c r="I187" s="6" t="e">
        <f t="shared" si="52"/>
        <v>#REF!</v>
      </c>
      <c r="J187" s="1" t="e">
        <f t="shared" si="65"/>
        <v>#REF!</v>
      </c>
      <c r="K187" s="6" t="e">
        <f t="shared" si="53"/>
        <v>#REF!</v>
      </c>
      <c r="L187" s="1" t="e">
        <f t="shared" si="65"/>
        <v>#REF!</v>
      </c>
      <c r="M187" s="6" t="e">
        <f t="shared" si="54"/>
        <v>#REF!</v>
      </c>
      <c r="N187" s="1" t="e">
        <f t="shared" si="60"/>
        <v>#REF!</v>
      </c>
      <c r="O187" s="6" t="e">
        <f t="shared" si="55"/>
        <v>#REF!</v>
      </c>
      <c r="P187" s="1" t="e">
        <f t="shared" si="61"/>
        <v>#REF!</v>
      </c>
      <c r="Q187" s="6" t="e">
        <f t="shared" si="56"/>
        <v>#REF!</v>
      </c>
      <c r="R187" s="1" t="e">
        <f t="shared" si="62"/>
        <v>#REF!</v>
      </c>
      <c r="S187" s="6" t="e">
        <f t="shared" si="57"/>
        <v>#REF!</v>
      </c>
    </row>
    <row r="188" spans="1:19" x14ac:dyDescent="0.2">
      <c r="A188">
        <f>generale!A188</f>
        <v>0</v>
      </c>
      <c r="B188" s="3" t="e">
        <f>generale!#REF!</f>
        <v>#REF!</v>
      </c>
      <c r="D188" s="1" t="e">
        <f t="shared" si="58"/>
        <v>#REF!</v>
      </c>
      <c r="E188" s="6" t="e">
        <f t="shared" si="50"/>
        <v>#REF!</v>
      </c>
      <c r="F188" s="1" t="e">
        <f t="shared" si="65"/>
        <v>#REF!</v>
      </c>
      <c r="G188" s="6" t="e">
        <f t="shared" si="51"/>
        <v>#REF!</v>
      </c>
      <c r="H188" s="1" t="e">
        <f t="shared" si="65"/>
        <v>#REF!</v>
      </c>
      <c r="I188" s="6" t="e">
        <f t="shared" si="52"/>
        <v>#REF!</v>
      </c>
      <c r="J188" s="1" t="e">
        <f t="shared" si="65"/>
        <v>#REF!</v>
      </c>
      <c r="K188" s="6" t="e">
        <f t="shared" si="53"/>
        <v>#REF!</v>
      </c>
      <c r="L188" s="1" t="e">
        <f t="shared" si="65"/>
        <v>#REF!</v>
      </c>
      <c r="M188" s="6" t="e">
        <f t="shared" si="54"/>
        <v>#REF!</v>
      </c>
      <c r="N188" s="1" t="e">
        <f t="shared" si="60"/>
        <v>#REF!</v>
      </c>
      <c r="O188" s="6" t="e">
        <f t="shared" si="55"/>
        <v>#REF!</v>
      </c>
      <c r="P188" s="1" t="e">
        <f t="shared" si="61"/>
        <v>#REF!</v>
      </c>
      <c r="Q188" s="6" t="e">
        <f t="shared" si="56"/>
        <v>#REF!</v>
      </c>
      <c r="R188" s="1" t="e">
        <f t="shared" si="62"/>
        <v>#REF!</v>
      </c>
      <c r="S188" s="6" t="e">
        <f t="shared" si="57"/>
        <v>#REF!</v>
      </c>
    </row>
    <row r="189" spans="1:19" x14ac:dyDescent="0.2">
      <c r="A189">
        <f>generale!A189</f>
        <v>0</v>
      </c>
      <c r="B189" s="3" t="e">
        <f>generale!#REF!</f>
        <v>#REF!</v>
      </c>
      <c r="D189" s="1" t="e">
        <f t="shared" si="58"/>
        <v>#REF!</v>
      </c>
      <c r="E189" s="6" t="e">
        <f t="shared" si="50"/>
        <v>#REF!</v>
      </c>
      <c r="F189" s="1" t="e">
        <f t="shared" si="65"/>
        <v>#REF!</v>
      </c>
      <c r="G189" s="6" t="e">
        <f t="shared" si="51"/>
        <v>#REF!</v>
      </c>
      <c r="H189" s="1" t="e">
        <f t="shared" si="65"/>
        <v>#REF!</v>
      </c>
      <c r="I189" s="6" t="e">
        <f t="shared" si="52"/>
        <v>#REF!</v>
      </c>
      <c r="J189" s="1" t="e">
        <f t="shared" si="65"/>
        <v>#REF!</v>
      </c>
      <c r="K189" s="6" t="e">
        <f t="shared" si="53"/>
        <v>#REF!</v>
      </c>
      <c r="L189" s="1" t="e">
        <f t="shared" si="65"/>
        <v>#REF!</v>
      </c>
      <c r="M189" s="6" t="e">
        <f t="shared" si="54"/>
        <v>#REF!</v>
      </c>
      <c r="N189" s="1" t="e">
        <f t="shared" si="60"/>
        <v>#REF!</v>
      </c>
      <c r="O189" s="6" t="e">
        <f t="shared" si="55"/>
        <v>#REF!</v>
      </c>
      <c r="P189" s="1" t="e">
        <f t="shared" si="61"/>
        <v>#REF!</v>
      </c>
      <c r="Q189" s="6" t="e">
        <f t="shared" si="56"/>
        <v>#REF!</v>
      </c>
      <c r="R189" s="1" t="e">
        <f t="shared" si="62"/>
        <v>#REF!</v>
      </c>
      <c r="S189" s="6" t="e">
        <f t="shared" si="57"/>
        <v>#REF!</v>
      </c>
    </row>
    <row r="190" spans="1:19" x14ac:dyDescent="0.2">
      <c r="A190">
        <f>generale!A190</f>
        <v>0</v>
      </c>
      <c r="B190" s="3" t="e">
        <f>generale!#REF!</f>
        <v>#REF!</v>
      </c>
      <c r="D190" s="1" t="e">
        <f t="shared" si="58"/>
        <v>#REF!</v>
      </c>
      <c r="E190" s="6" t="e">
        <f t="shared" si="50"/>
        <v>#REF!</v>
      </c>
      <c r="F190" s="1" t="e">
        <f t="shared" si="65"/>
        <v>#REF!</v>
      </c>
      <c r="G190" s="6" t="e">
        <f t="shared" si="51"/>
        <v>#REF!</v>
      </c>
      <c r="H190" s="1" t="e">
        <f t="shared" si="65"/>
        <v>#REF!</v>
      </c>
      <c r="I190" s="6" t="e">
        <f t="shared" si="52"/>
        <v>#REF!</v>
      </c>
      <c r="J190" s="1" t="e">
        <f t="shared" si="65"/>
        <v>#REF!</v>
      </c>
      <c r="K190" s="6" t="e">
        <f t="shared" si="53"/>
        <v>#REF!</v>
      </c>
      <c r="L190" s="1" t="e">
        <f t="shared" si="65"/>
        <v>#REF!</v>
      </c>
      <c r="M190" s="6" t="e">
        <f t="shared" si="54"/>
        <v>#REF!</v>
      </c>
      <c r="N190" s="1" t="e">
        <f t="shared" si="60"/>
        <v>#REF!</v>
      </c>
      <c r="O190" s="6" t="e">
        <f t="shared" si="55"/>
        <v>#REF!</v>
      </c>
      <c r="P190" s="1" t="e">
        <f t="shared" si="61"/>
        <v>#REF!</v>
      </c>
      <c r="Q190" s="6" t="e">
        <f t="shared" si="56"/>
        <v>#REF!</v>
      </c>
      <c r="R190" s="1" t="e">
        <f t="shared" si="62"/>
        <v>#REF!</v>
      </c>
      <c r="S190" s="6" t="e">
        <f t="shared" si="57"/>
        <v>#REF!</v>
      </c>
    </row>
    <row r="191" spans="1:19" x14ac:dyDescent="0.2">
      <c r="A191">
        <f>generale!A191</f>
        <v>0</v>
      </c>
      <c r="B191" s="3" t="e">
        <f>generale!#REF!</f>
        <v>#REF!</v>
      </c>
      <c r="D191" s="1" t="e">
        <f t="shared" si="58"/>
        <v>#REF!</v>
      </c>
      <c r="E191" s="6" t="e">
        <f t="shared" si="50"/>
        <v>#REF!</v>
      </c>
      <c r="F191" s="1" t="e">
        <f t="shared" si="65"/>
        <v>#REF!</v>
      </c>
      <c r="G191" s="6" t="e">
        <f t="shared" si="51"/>
        <v>#REF!</v>
      </c>
      <c r="H191" s="1" t="e">
        <f t="shared" si="65"/>
        <v>#REF!</v>
      </c>
      <c r="I191" s="6" t="e">
        <f t="shared" si="52"/>
        <v>#REF!</v>
      </c>
      <c r="J191" s="1" t="e">
        <f t="shared" si="65"/>
        <v>#REF!</v>
      </c>
      <c r="K191" s="6" t="e">
        <f t="shared" si="53"/>
        <v>#REF!</v>
      </c>
      <c r="L191" s="1" t="e">
        <f t="shared" si="65"/>
        <v>#REF!</v>
      </c>
      <c r="M191" s="6" t="e">
        <f t="shared" si="54"/>
        <v>#REF!</v>
      </c>
      <c r="N191" s="1" t="e">
        <f t="shared" si="60"/>
        <v>#REF!</v>
      </c>
      <c r="O191" s="6" t="e">
        <f t="shared" si="55"/>
        <v>#REF!</v>
      </c>
      <c r="P191" s="1" t="e">
        <f t="shared" si="61"/>
        <v>#REF!</v>
      </c>
      <c r="Q191" s="6" t="e">
        <f t="shared" si="56"/>
        <v>#REF!</v>
      </c>
      <c r="R191" s="1" t="e">
        <f t="shared" si="62"/>
        <v>#REF!</v>
      </c>
      <c r="S191" s="6" t="e">
        <f t="shared" si="57"/>
        <v>#REF!</v>
      </c>
    </row>
    <row r="192" spans="1:19" x14ac:dyDescent="0.2">
      <c r="A192">
        <f>generale!A192</f>
        <v>0</v>
      </c>
      <c r="B192" s="3" t="e">
        <f>generale!#REF!</f>
        <v>#REF!</v>
      </c>
      <c r="D192" s="1" t="e">
        <f t="shared" si="58"/>
        <v>#REF!</v>
      </c>
      <c r="E192" s="6" t="e">
        <f t="shared" si="50"/>
        <v>#REF!</v>
      </c>
      <c r="F192" s="1" t="e">
        <f t="shared" si="65"/>
        <v>#REF!</v>
      </c>
      <c r="G192" s="6" t="e">
        <f t="shared" si="51"/>
        <v>#REF!</v>
      </c>
      <c r="H192" s="1" t="e">
        <f t="shared" si="65"/>
        <v>#REF!</v>
      </c>
      <c r="I192" s="6" t="e">
        <f t="shared" si="52"/>
        <v>#REF!</v>
      </c>
      <c r="J192" s="1" t="e">
        <f t="shared" si="65"/>
        <v>#REF!</v>
      </c>
      <c r="K192" s="6" t="e">
        <f t="shared" si="53"/>
        <v>#REF!</v>
      </c>
      <c r="L192" s="1" t="e">
        <f t="shared" si="65"/>
        <v>#REF!</v>
      </c>
      <c r="M192" s="6" t="e">
        <f t="shared" si="54"/>
        <v>#REF!</v>
      </c>
      <c r="N192" s="1" t="e">
        <f t="shared" si="60"/>
        <v>#REF!</v>
      </c>
      <c r="O192" s="6" t="e">
        <f t="shared" si="55"/>
        <v>#REF!</v>
      </c>
      <c r="P192" s="1" t="e">
        <f t="shared" si="61"/>
        <v>#REF!</v>
      </c>
      <c r="Q192" s="6" t="e">
        <f t="shared" si="56"/>
        <v>#REF!</v>
      </c>
      <c r="R192" s="1" t="e">
        <f t="shared" si="62"/>
        <v>#REF!</v>
      </c>
      <c r="S192" s="6" t="e">
        <f t="shared" si="57"/>
        <v>#REF!</v>
      </c>
    </row>
    <row r="193" spans="1:19" x14ac:dyDescent="0.2">
      <c r="A193">
        <f>generale!A193</f>
        <v>0</v>
      </c>
      <c r="B193" s="3" t="e">
        <f>generale!#REF!</f>
        <v>#REF!</v>
      </c>
      <c r="D193" s="1" t="e">
        <f t="shared" si="58"/>
        <v>#REF!</v>
      </c>
      <c r="E193" s="6" t="e">
        <f t="shared" si="50"/>
        <v>#REF!</v>
      </c>
      <c r="F193" s="1" t="e">
        <f t="shared" si="65"/>
        <v>#REF!</v>
      </c>
      <c r="G193" s="6" t="e">
        <f t="shared" si="51"/>
        <v>#REF!</v>
      </c>
      <c r="H193" s="1" t="e">
        <f t="shared" si="65"/>
        <v>#REF!</v>
      </c>
      <c r="I193" s="6" t="e">
        <f t="shared" si="52"/>
        <v>#REF!</v>
      </c>
      <c r="J193" s="1" t="e">
        <f t="shared" si="65"/>
        <v>#REF!</v>
      </c>
      <c r="K193" s="6" t="e">
        <f t="shared" si="53"/>
        <v>#REF!</v>
      </c>
      <c r="L193" s="1" t="e">
        <f t="shared" si="65"/>
        <v>#REF!</v>
      </c>
      <c r="M193" s="6" t="e">
        <f t="shared" si="54"/>
        <v>#REF!</v>
      </c>
      <c r="N193" s="1" t="e">
        <f t="shared" si="60"/>
        <v>#REF!</v>
      </c>
      <c r="O193" s="6" t="e">
        <f t="shared" si="55"/>
        <v>#REF!</v>
      </c>
      <c r="P193" s="1" t="e">
        <f t="shared" si="61"/>
        <v>#REF!</v>
      </c>
      <c r="Q193" s="6" t="e">
        <f t="shared" si="56"/>
        <v>#REF!</v>
      </c>
      <c r="R193" s="1" t="e">
        <f t="shared" si="62"/>
        <v>#REF!</v>
      </c>
      <c r="S193" s="6" t="e">
        <f t="shared" si="57"/>
        <v>#REF!</v>
      </c>
    </row>
    <row r="194" spans="1:19" x14ac:dyDescent="0.2">
      <c r="A194">
        <f>generale!A194</f>
        <v>0</v>
      </c>
      <c r="B194" s="3" t="e">
        <f>generale!#REF!</f>
        <v>#REF!</v>
      </c>
      <c r="D194" s="1" t="e">
        <f t="shared" si="58"/>
        <v>#REF!</v>
      </c>
      <c r="E194" s="6" t="e">
        <f t="shared" si="50"/>
        <v>#REF!</v>
      </c>
      <c r="F194" s="1" t="e">
        <f t="shared" si="65"/>
        <v>#REF!</v>
      </c>
      <c r="G194" s="6" t="e">
        <f t="shared" si="51"/>
        <v>#REF!</v>
      </c>
      <c r="H194" s="1" t="e">
        <f t="shared" si="65"/>
        <v>#REF!</v>
      </c>
      <c r="I194" s="6" t="e">
        <f t="shared" si="52"/>
        <v>#REF!</v>
      </c>
      <c r="J194" s="1" t="e">
        <f t="shared" si="65"/>
        <v>#REF!</v>
      </c>
      <c r="K194" s="6" t="e">
        <f t="shared" si="53"/>
        <v>#REF!</v>
      </c>
      <c r="L194" s="1" t="e">
        <f t="shared" si="65"/>
        <v>#REF!</v>
      </c>
      <c r="M194" s="6" t="e">
        <f t="shared" si="54"/>
        <v>#REF!</v>
      </c>
      <c r="N194" s="1" t="e">
        <f t="shared" si="60"/>
        <v>#REF!</v>
      </c>
      <c r="O194" s="6" t="e">
        <f t="shared" si="55"/>
        <v>#REF!</v>
      </c>
      <c r="P194" s="1" t="e">
        <f t="shared" si="61"/>
        <v>#REF!</v>
      </c>
      <c r="Q194" s="6" t="e">
        <f t="shared" si="56"/>
        <v>#REF!</v>
      </c>
      <c r="R194" s="1" t="e">
        <f t="shared" si="62"/>
        <v>#REF!</v>
      </c>
      <c r="S194" s="6" t="e">
        <f t="shared" si="57"/>
        <v>#REF!</v>
      </c>
    </row>
    <row r="195" spans="1:19" x14ac:dyDescent="0.2">
      <c r="A195">
        <f>generale!A195</f>
        <v>0</v>
      </c>
      <c r="B195" s="3" t="e">
        <f>generale!#REF!</f>
        <v>#REF!</v>
      </c>
      <c r="D195" s="1" t="e">
        <f t="shared" si="58"/>
        <v>#REF!</v>
      </c>
      <c r="E195" s="6" t="e">
        <f t="shared" ref="E195:E202" si="66">IF(B195=1,A195,IF(B195&gt;1,A195&amp;" sq1",""))</f>
        <v>#REF!</v>
      </c>
      <c r="F195" s="1" t="e">
        <f t="shared" si="65"/>
        <v>#REF!</v>
      </c>
      <c r="G195" s="6" t="e">
        <f t="shared" ref="G195:G202" si="67">IF(B195&gt;=2,A195&amp;" sq2","")</f>
        <v>#REF!</v>
      </c>
      <c r="H195" s="1" t="e">
        <f t="shared" si="65"/>
        <v>#REF!</v>
      </c>
      <c r="I195" s="6" t="e">
        <f t="shared" ref="I195:I202" si="68">IF(B195&gt;=3,A195&amp;" sq3","")</f>
        <v>#REF!</v>
      </c>
      <c r="J195" s="1" t="e">
        <f t="shared" si="65"/>
        <v>#REF!</v>
      </c>
      <c r="K195" s="6" t="e">
        <f t="shared" ref="K195:K202" si="69">IF(B195&gt;=4,A195&amp;" sq4","")</f>
        <v>#REF!</v>
      </c>
      <c r="L195" s="1" t="e">
        <f t="shared" si="65"/>
        <v>#REF!</v>
      </c>
      <c r="M195" s="6" t="e">
        <f t="shared" ref="M195:M202" si="70">IF(B195&gt;=5,A195&amp;" sq5","")</f>
        <v>#REF!</v>
      </c>
      <c r="N195" s="1" t="e">
        <f t="shared" si="60"/>
        <v>#REF!</v>
      </c>
      <c r="O195" s="6" t="e">
        <f t="shared" ref="O195:O202" si="71">IF(B195&gt;=6,A195&amp;" sq6","")</f>
        <v>#REF!</v>
      </c>
      <c r="P195" s="1" t="e">
        <f t="shared" si="61"/>
        <v>#REF!</v>
      </c>
      <c r="Q195" s="6" t="e">
        <f t="shared" ref="Q195:Q202" si="72">IF(B195&gt;=7,A195&amp;" sq7","")</f>
        <v>#REF!</v>
      </c>
      <c r="R195" s="1" t="e">
        <f t="shared" si="62"/>
        <v>#REF!</v>
      </c>
      <c r="S195" s="6" t="e">
        <f t="shared" ref="S195:S202" si="73">IF(B195&gt;=8,A195&amp;" sq8","")</f>
        <v>#REF!</v>
      </c>
    </row>
    <row r="196" spans="1:19" x14ac:dyDescent="0.2">
      <c r="A196">
        <f>generale!A196</f>
        <v>0</v>
      </c>
      <c r="B196" s="3" t="e">
        <f>generale!#REF!</f>
        <v>#REF!</v>
      </c>
      <c r="D196" s="1" t="e">
        <f t="shared" ref="D196:D202" si="74">IF(E196&lt;&gt;"",1+D195,D195)</f>
        <v>#REF!</v>
      </c>
      <c r="E196" s="6" t="e">
        <f t="shared" si="66"/>
        <v>#REF!</v>
      </c>
      <c r="F196" s="1" t="e">
        <f t="shared" ref="F196:R202" si="75">IF(G196&lt;&gt;"",1+F195,F195)</f>
        <v>#REF!</v>
      </c>
      <c r="G196" s="6" t="e">
        <f t="shared" si="67"/>
        <v>#REF!</v>
      </c>
      <c r="H196" s="1" t="e">
        <f t="shared" si="75"/>
        <v>#REF!</v>
      </c>
      <c r="I196" s="6" t="e">
        <f t="shared" si="68"/>
        <v>#REF!</v>
      </c>
      <c r="J196" s="1" t="e">
        <f t="shared" si="75"/>
        <v>#REF!</v>
      </c>
      <c r="K196" s="6" t="e">
        <f t="shared" si="69"/>
        <v>#REF!</v>
      </c>
      <c r="L196" s="1" t="e">
        <f t="shared" si="75"/>
        <v>#REF!</v>
      </c>
      <c r="M196" s="6" t="e">
        <f t="shared" si="70"/>
        <v>#REF!</v>
      </c>
      <c r="N196" s="1" t="e">
        <f t="shared" si="75"/>
        <v>#REF!</v>
      </c>
      <c r="O196" s="6" t="e">
        <f t="shared" si="71"/>
        <v>#REF!</v>
      </c>
      <c r="P196" s="1" t="e">
        <f t="shared" si="75"/>
        <v>#REF!</v>
      </c>
      <c r="Q196" s="6" t="e">
        <f t="shared" si="72"/>
        <v>#REF!</v>
      </c>
      <c r="R196" s="1" t="e">
        <f t="shared" si="75"/>
        <v>#REF!</v>
      </c>
      <c r="S196" s="6" t="e">
        <f t="shared" si="73"/>
        <v>#REF!</v>
      </c>
    </row>
    <row r="197" spans="1:19" x14ac:dyDescent="0.2">
      <c r="A197">
        <f>generale!A197</f>
        <v>0</v>
      </c>
      <c r="B197" s="3" t="e">
        <f>generale!#REF!</f>
        <v>#REF!</v>
      </c>
      <c r="D197" s="1" t="e">
        <f t="shared" si="74"/>
        <v>#REF!</v>
      </c>
      <c r="E197" s="6" t="e">
        <f t="shared" si="66"/>
        <v>#REF!</v>
      </c>
      <c r="F197" s="1" t="e">
        <f t="shared" si="75"/>
        <v>#REF!</v>
      </c>
      <c r="G197" s="6" t="e">
        <f t="shared" si="67"/>
        <v>#REF!</v>
      </c>
      <c r="H197" s="1" t="e">
        <f t="shared" si="75"/>
        <v>#REF!</v>
      </c>
      <c r="I197" s="6" t="e">
        <f t="shared" si="68"/>
        <v>#REF!</v>
      </c>
      <c r="J197" s="1" t="e">
        <f t="shared" si="75"/>
        <v>#REF!</v>
      </c>
      <c r="K197" s="6" t="e">
        <f t="shared" si="69"/>
        <v>#REF!</v>
      </c>
      <c r="L197" s="1" t="e">
        <f t="shared" si="75"/>
        <v>#REF!</v>
      </c>
      <c r="M197" s="6" t="e">
        <f t="shared" si="70"/>
        <v>#REF!</v>
      </c>
      <c r="N197" s="1" t="e">
        <f t="shared" si="75"/>
        <v>#REF!</v>
      </c>
      <c r="O197" s="6" t="e">
        <f t="shared" si="71"/>
        <v>#REF!</v>
      </c>
      <c r="P197" s="1" t="e">
        <f t="shared" si="75"/>
        <v>#REF!</v>
      </c>
      <c r="Q197" s="6" t="e">
        <f t="shared" si="72"/>
        <v>#REF!</v>
      </c>
      <c r="R197" s="1" t="e">
        <f t="shared" si="75"/>
        <v>#REF!</v>
      </c>
      <c r="S197" s="6" t="e">
        <f t="shared" si="73"/>
        <v>#REF!</v>
      </c>
    </row>
    <row r="198" spans="1:19" x14ac:dyDescent="0.2">
      <c r="A198">
        <f>generale!A198</f>
        <v>0</v>
      </c>
      <c r="B198" s="3" t="e">
        <f>generale!#REF!</f>
        <v>#REF!</v>
      </c>
      <c r="D198" s="1" t="e">
        <f t="shared" si="74"/>
        <v>#REF!</v>
      </c>
      <c r="E198" s="6" t="e">
        <f t="shared" si="66"/>
        <v>#REF!</v>
      </c>
      <c r="F198" s="1" t="e">
        <f t="shared" si="75"/>
        <v>#REF!</v>
      </c>
      <c r="G198" s="6" t="e">
        <f t="shared" si="67"/>
        <v>#REF!</v>
      </c>
      <c r="H198" s="1" t="e">
        <f t="shared" si="75"/>
        <v>#REF!</v>
      </c>
      <c r="I198" s="6" t="e">
        <f t="shared" si="68"/>
        <v>#REF!</v>
      </c>
      <c r="J198" s="1" t="e">
        <f t="shared" si="75"/>
        <v>#REF!</v>
      </c>
      <c r="K198" s="6" t="e">
        <f t="shared" si="69"/>
        <v>#REF!</v>
      </c>
      <c r="L198" s="1" t="e">
        <f t="shared" si="75"/>
        <v>#REF!</v>
      </c>
      <c r="M198" s="6" t="e">
        <f t="shared" si="70"/>
        <v>#REF!</v>
      </c>
      <c r="N198" s="1" t="e">
        <f t="shared" si="75"/>
        <v>#REF!</v>
      </c>
      <c r="O198" s="6" t="e">
        <f t="shared" si="71"/>
        <v>#REF!</v>
      </c>
      <c r="P198" s="1" t="e">
        <f t="shared" si="75"/>
        <v>#REF!</v>
      </c>
      <c r="Q198" s="6" t="e">
        <f t="shared" si="72"/>
        <v>#REF!</v>
      </c>
      <c r="R198" s="1" t="e">
        <f t="shared" si="75"/>
        <v>#REF!</v>
      </c>
      <c r="S198" s="6" t="e">
        <f t="shared" si="73"/>
        <v>#REF!</v>
      </c>
    </row>
    <row r="199" spans="1:19" x14ac:dyDescent="0.2">
      <c r="A199">
        <f>generale!A199</f>
        <v>0</v>
      </c>
      <c r="B199" s="3" t="e">
        <f>generale!#REF!</f>
        <v>#REF!</v>
      </c>
      <c r="D199" s="1" t="e">
        <f t="shared" si="74"/>
        <v>#REF!</v>
      </c>
      <c r="E199" s="6" t="e">
        <f t="shared" si="66"/>
        <v>#REF!</v>
      </c>
      <c r="F199" s="1" t="e">
        <f t="shared" si="75"/>
        <v>#REF!</v>
      </c>
      <c r="G199" s="6" t="e">
        <f t="shared" si="67"/>
        <v>#REF!</v>
      </c>
      <c r="H199" s="1" t="e">
        <f t="shared" si="75"/>
        <v>#REF!</v>
      </c>
      <c r="I199" s="6" t="e">
        <f t="shared" si="68"/>
        <v>#REF!</v>
      </c>
      <c r="J199" s="1" t="e">
        <f t="shared" si="75"/>
        <v>#REF!</v>
      </c>
      <c r="K199" s="6" t="e">
        <f t="shared" si="69"/>
        <v>#REF!</v>
      </c>
      <c r="L199" s="1" t="e">
        <f t="shared" si="75"/>
        <v>#REF!</v>
      </c>
      <c r="M199" s="6" t="e">
        <f t="shared" si="70"/>
        <v>#REF!</v>
      </c>
      <c r="N199" s="1" t="e">
        <f t="shared" si="75"/>
        <v>#REF!</v>
      </c>
      <c r="O199" s="6" t="e">
        <f t="shared" si="71"/>
        <v>#REF!</v>
      </c>
      <c r="P199" s="1" t="e">
        <f t="shared" si="75"/>
        <v>#REF!</v>
      </c>
      <c r="Q199" s="6" t="e">
        <f t="shared" si="72"/>
        <v>#REF!</v>
      </c>
      <c r="R199" s="1" t="e">
        <f t="shared" si="75"/>
        <v>#REF!</v>
      </c>
      <c r="S199" s="6" t="e">
        <f t="shared" si="73"/>
        <v>#REF!</v>
      </c>
    </row>
    <row r="200" spans="1:19" x14ac:dyDescent="0.2">
      <c r="A200">
        <f>generale!A200</f>
        <v>0</v>
      </c>
      <c r="B200" s="3" t="e">
        <f>generale!#REF!</f>
        <v>#REF!</v>
      </c>
      <c r="D200" s="1" t="e">
        <f t="shared" si="74"/>
        <v>#REF!</v>
      </c>
      <c r="E200" s="6" t="e">
        <f t="shared" si="66"/>
        <v>#REF!</v>
      </c>
      <c r="F200" s="1" t="e">
        <f t="shared" si="75"/>
        <v>#REF!</v>
      </c>
      <c r="G200" s="6" t="e">
        <f t="shared" si="67"/>
        <v>#REF!</v>
      </c>
      <c r="H200" s="1" t="e">
        <f t="shared" si="75"/>
        <v>#REF!</v>
      </c>
      <c r="I200" s="6" t="e">
        <f t="shared" si="68"/>
        <v>#REF!</v>
      </c>
      <c r="J200" s="1" t="e">
        <f t="shared" si="75"/>
        <v>#REF!</v>
      </c>
      <c r="K200" s="6" t="e">
        <f t="shared" si="69"/>
        <v>#REF!</v>
      </c>
      <c r="L200" s="1" t="e">
        <f t="shared" si="75"/>
        <v>#REF!</v>
      </c>
      <c r="M200" s="6" t="e">
        <f t="shared" si="70"/>
        <v>#REF!</v>
      </c>
      <c r="N200" s="1" t="e">
        <f t="shared" si="75"/>
        <v>#REF!</v>
      </c>
      <c r="O200" s="6" t="e">
        <f t="shared" si="71"/>
        <v>#REF!</v>
      </c>
      <c r="P200" s="1" t="e">
        <f t="shared" si="75"/>
        <v>#REF!</v>
      </c>
      <c r="Q200" s="6" t="e">
        <f t="shared" si="72"/>
        <v>#REF!</v>
      </c>
      <c r="R200" s="1" t="e">
        <f t="shared" si="75"/>
        <v>#REF!</v>
      </c>
      <c r="S200" s="6" t="e">
        <f t="shared" si="73"/>
        <v>#REF!</v>
      </c>
    </row>
    <row r="201" spans="1:19" x14ac:dyDescent="0.2">
      <c r="A201">
        <f>generale!A201</f>
        <v>0</v>
      </c>
      <c r="B201" s="3" t="e">
        <f>generale!#REF!</f>
        <v>#REF!</v>
      </c>
      <c r="D201" s="1" t="e">
        <f t="shared" si="74"/>
        <v>#REF!</v>
      </c>
      <c r="E201" s="6" t="e">
        <f t="shared" si="66"/>
        <v>#REF!</v>
      </c>
      <c r="F201" s="1" t="e">
        <f t="shared" si="75"/>
        <v>#REF!</v>
      </c>
      <c r="G201" s="6" t="e">
        <f t="shared" si="67"/>
        <v>#REF!</v>
      </c>
      <c r="H201" s="1" t="e">
        <f t="shared" si="75"/>
        <v>#REF!</v>
      </c>
      <c r="I201" s="6" t="e">
        <f t="shared" si="68"/>
        <v>#REF!</v>
      </c>
      <c r="J201" s="1" t="e">
        <f t="shared" si="75"/>
        <v>#REF!</v>
      </c>
      <c r="K201" s="6" t="e">
        <f t="shared" si="69"/>
        <v>#REF!</v>
      </c>
      <c r="L201" s="1" t="e">
        <f t="shared" si="75"/>
        <v>#REF!</v>
      </c>
      <c r="M201" s="6" t="e">
        <f t="shared" si="70"/>
        <v>#REF!</v>
      </c>
      <c r="N201" s="1" t="e">
        <f t="shared" si="75"/>
        <v>#REF!</v>
      </c>
      <c r="O201" s="6" t="e">
        <f t="shared" si="71"/>
        <v>#REF!</v>
      </c>
      <c r="P201" s="1" t="e">
        <f t="shared" si="75"/>
        <v>#REF!</v>
      </c>
      <c r="Q201" s="6" t="e">
        <f t="shared" si="72"/>
        <v>#REF!</v>
      </c>
      <c r="R201" s="1" t="e">
        <f t="shared" si="75"/>
        <v>#REF!</v>
      </c>
      <c r="S201" s="6" t="e">
        <f t="shared" si="73"/>
        <v>#REF!</v>
      </c>
    </row>
    <row r="202" spans="1:19" x14ac:dyDescent="0.2">
      <c r="A202">
        <f>generale!A202</f>
        <v>0</v>
      </c>
      <c r="B202" s="3" t="e">
        <f>generale!#REF!</f>
        <v>#REF!</v>
      </c>
      <c r="D202" s="1" t="e">
        <f t="shared" si="74"/>
        <v>#REF!</v>
      </c>
      <c r="E202" s="6" t="e">
        <f t="shared" si="66"/>
        <v>#REF!</v>
      </c>
      <c r="F202" s="1" t="e">
        <f t="shared" si="75"/>
        <v>#REF!</v>
      </c>
      <c r="G202" s="6" t="e">
        <f t="shared" si="67"/>
        <v>#REF!</v>
      </c>
      <c r="H202" s="1" t="e">
        <f t="shared" si="75"/>
        <v>#REF!</v>
      </c>
      <c r="I202" s="6" t="e">
        <f t="shared" si="68"/>
        <v>#REF!</v>
      </c>
      <c r="J202" s="1" t="e">
        <f t="shared" si="75"/>
        <v>#REF!</v>
      </c>
      <c r="K202" s="6" t="e">
        <f t="shared" si="69"/>
        <v>#REF!</v>
      </c>
      <c r="L202" s="1" t="e">
        <f t="shared" si="75"/>
        <v>#REF!</v>
      </c>
      <c r="M202" s="6" t="e">
        <f t="shared" si="70"/>
        <v>#REF!</v>
      </c>
      <c r="N202" s="1" t="e">
        <f t="shared" si="75"/>
        <v>#REF!</v>
      </c>
      <c r="O202" s="6" t="e">
        <f t="shared" si="71"/>
        <v>#REF!</v>
      </c>
      <c r="P202" s="1" t="e">
        <f t="shared" si="75"/>
        <v>#REF!</v>
      </c>
      <c r="Q202" s="6" t="e">
        <f t="shared" si="72"/>
        <v>#REF!</v>
      </c>
      <c r="R202" s="1" t="e">
        <f t="shared" si="75"/>
        <v>#REF!</v>
      </c>
      <c r="S202" s="6" t="e">
        <f t="shared" si="73"/>
        <v>#REF!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2"/>
  <sheetViews>
    <sheetView workbookViewId="0">
      <selection sqref="A1:H1"/>
    </sheetView>
  </sheetViews>
  <sheetFormatPr defaultRowHeight="11.25" x14ac:dyDescent="0.2"/>
  <cols>
    <col min="1" max="1" width="24" bestFit="1" customWidth="1"/>
    <col min="2" max="2" width="7.33203125" style="3" bestFit="1" customWidth="1"/>
    <col min="3" max="3" width="1.83203125" customWidth="1"/>
    <col min="4" max="4" width="4.83203125" style="3" customWidth="1"/>
    <col min="5" max="5" width="18.5" bestFit="1" customWidth="1"/>
    <col min="6" max="6" width="4.83203125" style="3" customWidth="1"/>
    <col min="7" max="7" width="18" bestFit="1" customWidth="1"/>
    <col min="8" max="8" width="4.83203125" style="3" customWidth="1"/>
    <col min="9" max="9" width="18" bestFit="1" customWidth="1"/>
    <col min="10" max="10" width="4.83203125" style="3" customWidth="1"/>
    <col min="11" max="11" width="18" bestFit="1" customWidth="1"/>
    <col min="12" max="12" width="4.83203125" style="3" customWidth="1"/>
    <col min="13" max="13" width="18" bestFit="1" customWidth="1"/>
    <col min="14" max="14" width="4.83203125" style="3" customWidth="1"/>
    <col min="15" max="15" width="18" bestFit="1" customWidth="1"/>
    <col min="16" max="16" width="4.83203125" style="3" customWidth="1"/>
    <col min="17" max="17" width="18" bestFit="1" customWidth="1"/>
    <col min="18" max="18" width="4.83203125" style="3" customWidth="1"/>
    <col min="19" max="19" width="18" bestFit="1" customWidth="1"/>
    <col min="21" max="21" width="3.1640625" bestFit="1" customWidth="1"/>
    <col min="22" max="23" width="18" bestFit="1" customWidth="1"/>
    <col min="24" max="24" width="18.5" bestFit="1" customWidth="1"/>
    <col min="25" max="26" width="18" bestFit="1" customWidth="1"/>
    <col min="27" max="27" width="16.83203125" bestFit="1" customWidth="1"/>
    <col min="28" max="35" width="18" bestFit="1" customWidth="1"/>
    <col min="36" max="36" width="16.83203125" bestFit="1" customWidth="1"/>
    <col min="37" max="37" width="18" bestFit="1" customWidth="1"/>
  </cols>
  <sheetData>
    <row r="1" spans="1:37" x14ac:dyDescent="0.2">
      <c r="A1" s="5" t="s">
        <v>74</v>
      </c>
      <c r="B1" s="5" t="s">
        <v>75</v>
      </c>
      <c r="C1" s="5"/>
      <c r="D1" s="5" t="e">
        <f>LARGE(D2:D202,1)</f>
        <v>#REF!</v>
      </c>
      <c r="E1" s="5"/>
      <c r="F1" s="5" t="e">
        <f>LARGE(F2:F202,1)</f>
        <v>#REF!</v>
      </c>
      <c r="G1" s="5"/>
      <c r="H1" s="5" t="e">
        <f>LARGE(H2:H202,1)</f>
        <v>#REF!</v>
      </c>
      <c r="I1" s="5"/>
      <c r="J1" s="5" t="e">
        <f>LARGE(J2:J202,1)</f>
        <v>#REF!</v>
      </c>
      <c r="K1" s="5"/>
      <c r="L1" s="5" t="e">
        <f>LARGE(L2:L202,1)</f>
        <v>#REF!</v>
      </c>
      <c r="M1" s="5"/>
      <c r="N1" s="5" t="e">
        <f>LARGE(N2:N202,1)</f>
        <v>#REF!</v>
      </c>
      <c r="O1" s="5"/>
      <c r="P1" s="5" t="e">
        <f>LARGE(P2:P202,1)</f>
        <v>#REF!</v>
      </c>
      <c r="Q1" s="5"/>
      <c r="R1" s="5" t="e">
        <f>LARGE(R2:R101,1)</f>
        <v>#REF!</v>
      </c>
      <c r="S1" s="5"/>
      <c r="T1" s="5" t="s">
        <v>77</v>
      </c>
      <c r="U1" s="5" t="e">
        <f>CEILING(R1/16,1)</f>
        <v>#REF!</v>
      </c>
      <c r="V1" s="8" t="e">
        <f>IF($U$1&gt;=$V2,CEILING($R$1/$U$1,1),0)</f>
        <v>#REF!</v>
      </c>
      <c r="W1" s="8" t="e">
        <f>IF($U$1&gt;=W2,CEILING(($R$1-SUM($V1:V1))/($U1-V$2),1),0)</f>
        <v>#REF!</v>
      </c>
      <c r="X1" s="8" t="e">
        <f>IF($U$1&gt;=X2,CEILING(($R$1-SUM($V1:W1))/($U1-W$2),1),0)</f>
        <v>#REF!</v>
      </c>
      <c r="Y1" s="8" t="e">
        <f>IF($U$1&gt;=Y2,CEILING(($R$1-SUM($V1:X1))/($U1-X$2),1),0)</f>
        <v>#REF!</v>
      </c>
      <c r="Z1" s="8" t="e">
        <f>IF($U$1&gt;=Z2,CEILING(($R$1-SUM($V1:Y1))/($U1-Y$2),1),0)</f>
        <v>#REF!</v>
      </c>
      <c r="AA1" s="8" t="e">
        <f>IF($U$1&gt;=AA2,CEILING(($R$1-SUM($V1:Z1))/($U1-Z$2),1),0)</f>
        <v>#REF!</v>
      </c>
      <c r="AB1" s="8" t="e">
        <f>IF($U$1&gt;=AB2,CEILING(($R$1-SUM($V1:AA1))/($U1-AA$2),1),0)</f>
        <v>#REF!</v>
      </c>
      <c r="AC1" s="8" t="e">
        <f>IF($U$1&gt;=AC2,CEILING(($R$1-SUM($V1:AB1))/($U1-AB$2),1),0)</f>
        <v>#REF!</v>
      </c>
      <c r="AD1" s="8" t="e">
        <f>IF($U$1&gt;=AD2,CEILING(($R$1-SUM($V1:AC1))/($U1-AC$2),1),0)</f>
        <v>#REF!</v>
      </c>
      <c r="AE1" s="8" t="e">
        <f>IF($U$1&gt;=AE2,CEILING(($R$1-SUM($V1:AD1))/($U1-AD$2),1),0)</f>
        <v>#REF!</v>
      </c>
      <c r="AF1" s="8" t="e">
        <f>IF($U$1&gt;=AF2,CEILING(($R$1-SUM($V1:AE1))/($U1-AE$2),1),0)</f>
        <v>#REF!</v>
      </c>
      <c r="AG1" s="8" t="e">
        <f>IF($U$1&gt;=AG2,CEILING(($R$1-SUM($V1:AF1))/($U1-AF$2),1),0)</f>
        <v>#REF!</v>
      </c>
      <c r="AH1" s="8" t="e">
        <f>IF($U$1&gt;=AH2,CEILING(($R$1-SUM($V1:AG1))/($U1-AG$2),1),0)</f>
        <v>#REF!</v>
      </c>
      <c r="AI1" s="8" t="e">
        <f>IF($U$1&gt;=AI2,CEILING(($R$1-SUM($V1:AH1))/($U1-AH$2),1),0)</f>
        <v>#REF!</v>
      </c>
      <c r="AJ1" s="8" t="e">
        <f>IF($U$1&gt;=AJ2,CEILING(($R$1-SUM($V1:AI1))/($U1-AI$2),1),0)</f>
        <v>#REF!</v>
      </c>
      <c r="AK1" s="8" t="e">
        <f>IF($U$1&gt;=AK2,CEILING(($R$1-SUM($V1:AJ1))/($U1-AJ$2),1),0)</f>
        <v>#REF!</v>
      </c>
    </row>
    <row r="2" spans="1:37" x14ac:dyDescent="0.2">
      <c r="A2" t="str">
        <f>generale!A2</f>
        <v xml:space="preserve">Acc. Calcio Vittuone </v>
      </c>
      <c r="B2" s="3" t="e">
        <f>generale!#REF!</f>
        <v>#REF!</v>
      </c>
      <c r="D2" s="1" t="e">
        <f>IF(E2&lt;&gt;"",1,0)</f>
        <v>#REF!</v>
      </c>
      <c r="E2" s="6" t="e">
        <f>IF(B2=1,A2,IF(B2&gt;1,A2&amp;" sq1",""))</f>
        <v>#REF!</v>
      </c>
      <c r="F2" s="1" t="e">
        <f>IF(G2&lt;&gt;"",1+D1,D1)</f>
        <v>#REF!</v>
      </c>
      <c r="G2" s="6" t="e">
        <f>IF(B2&gt;=2,A2&amp;" sq2","")</f>
        <v>#REF!</v>
      </c>
      <c r="H2" s="1" t="e">
        <f>IF(I2&lt;&gt;"",1+F1,F1)</f>
        <v>#REF!</v>
      </c>
      <c r="I2" s="6" t="e">
        <f>IF(B2&gt;=3,A2&amp;" sq3","")</f>
        <v>#REF!</v>
      </c>
      <c r="J2" s="1" t="e">
        <f>IF(K2&lt;&gt;"",1+H1,H1)</f>
        <v>#REF!</v>
      </c>
      <c r="K2" s="6" t="e">
        <f>IF(B2&gt;=4,A2&amp;" sq4","")</f>
        <v>#REF!</v>
      </c>
      <c r="L2" s="1" t="e">
        <f>IF(M2&lt;&gt;"",1+J1,J1)</f>
        <v>#REF!</v>
      </c>
      <c r="M2" s="6" t="e">
        <f>IF(B2&gt;=5,A2&amp;" sq5","")</f>
        <v>#REF!</v>
      </c>
      <c r="N2" s="1" t="e">
        <f>IF(O2&lt;&gt;"",1+L1,L1)</f>
        <v>#REF!</v>
      </c>
      <c r="O2" s="6" t="e">
        <f>IF(B2&gt;=6,A2&amp;" sq6","")</f>
        <v>#REF!</v>
      </c>
      <c r="P2" s="1" t="e">
        <f>IF(Q2&lt;&gt;"",1+N1,N1)</f>
        <v>#REF!</v>
      </c>
      <c r="Q2" s="6" t="e">
        <f>IF(B2&gt;=7,A2&amp;" sq7","")</f>
        <v>#REF!</v>
      </c>
      <c r="R2" s="1" t="e">
        <f>IF(S2&lt;&gt;"",1+P1,P1)</f>
        <v>#REF!</v>
      </c>
      <c r="S2" s="6" t="e">
        <f>IF(B2&gt;=8,A2&amp;" sq8","")</f>
        <v>#REF!</v>
      </c>
      <c r="U2" s="5"/>
      <c r="V2" s="5">
        <v>1</v>
      </c>
      <c r="W2" s="5">
        <v>2</v>
      </c>
      <c r="X2" s="5">
        <v>3</v>
      </c>
      <c r="Y2" s="5">
        <v>4</v>
      </c>
      <c r="Z2" s="5">
        <v>5</v>
      </c>
      <c r="AA2" s="5">
        <v>6</v>
      </c>
      <c r="AB2" s="5">
        <v>7</v>
      </c>
      <c r="AC2" s="5">
        <v>8</v>
      </c>
      <c r="AD2" s="5">
        <v>9</v>
      </c>
      <c r="AE2" s="5">
        <v>10</v>
      </c>
      <c r="AF2" s="5">
        <v>11</v>
      </c>
      <c r="AG2" s="5">
        <v>12</v>
      </c>
      <c r="AH2" s="5">
        <v>13</v>
      </c>
      <c r="AI2" s="5">
        <v>14</v>
      </c>
      <c r="AJ2" s="5">
        <v>15</v>
      </c>
      <c r="AK2" s="5">
        <v>16</v>
      </c>
    </row>
    <row r="3" spans="1:37" x14ac:dyDescent="0.2">
      <c r="A3" t="str">
        <f>generale!A3</f>
        <v>Acc. Gaggiano</v>
      </c>
      <c r="B3" s="3" t="e">
        <f>generale!#REF!</f>
        <v>#REF!</v>
      </c>
      <c r="D3" s="1" t="e">
        <f>IF(E3&lt;&gt;"",1+D2,D2)</f>
        <v>#REF!</v>
      </c>
      <c r="E3" s="6" t="e">
        <f t="shared" ref="E3:E66" si="0">IF(B3=1,A3,IF(B3&gt;1,A3&amp;" sq1",""))</f>
        <v>#REF!</v>
      </c>
      <c r="F3" s="1" t="e">
        <f>IF(G3&lt;&gt;"",1+F2,F2)</f>
        <v>#REF!</v>
      </c>
      <c r="G3" s="6" t="e">
        <f t="shared" ref="G3:G66" si="1">IF(B3&gt;=2,A3&amp;" sq2","")</f>
        <v>#REF!</v>
      </c>
      <c r="H3" s="1" t="e">
        <f>IF(I3&lt;&gt;"",1+H2,H2)</f>
        <v>#REF!</v>
      </c>
      <c r="I3" s="6" t="e">
        <f t="shared" ref="I3:I66" si="2">IF(B3&gt;=3,A3&amp;" sq3","")</f>
        <v>#REF!</v>
      </c>
      <c r="J3" s="1" t="e">
        <f>IF(K3&lt;&gt;"",1+J2,J2)</f>
        <v>#REF!</v>
      </c>
      <c r="K3" s="6" t="e">
        <f t="shared" ref="K3:K66" si="3">IF(B3&gt;=4,A3&amp;" sq4","")</f>
        <v>#REF!</v>
      </c>
      <c r="L3" s="1" t="e">
        <f>IF(M3&lt;&gt;"",1+L2,L2)</f>
        <v>#REF!</v>
      </c>
      <c r="M3" s="6" t="e">
        <f t="shared" ref="M3:M66" si="4">IF(B3&gt;=5,A3&amp;" sq5","")</f>
        <v>#REF!</v>
      </c>
      <c r="N3" s="1" t="e">
        <f>IF(O3&lt;&gt;"",1+N2,N2)</f>
        <v>#REF!</v>
      </c>
      <c r="O3" s="6" t="e">
        <f t="shared" ref="O3:O66" si="5">IF(B3&gt;=6,A3&amp;" sq6","")</f>
        <v>#REF!</v>
      </c>
      <c r="P3" s="1" t="e">
        <f>IF(Q3&lt;&gt;"",1+P2,P2)</f>
        <v>#REF!</v>
      </c>
      <c r="Q3" s="6" t="e">
        <f t="shared" ref="Q3:Q66" si="6">IF(B3&gt;=7,A3&amp;" sq7","")</f>
        <v>#REF!</v>
      </c>
      <c r="R3" s="1" t="e">
        <f>IF(S3&lt;&gt;"",1+R2,R2)</f>
        <v>#REF!</v>
      </c>
      <c r="S3" s="6" t="e">
        <f t="shared" ref="S3:S66" si="7">IF(B3&gt;=8,A3&amp;" sq8","")</f>
        <v>#REF!</v>
      </c>
      <c r="U3">
        <v>1</v>
      </c>
      <c r="V3" s="7" t="e">
        <f t="shared" ref="V3:AK18" si="8">IF($U3&lt;=V$1,
IF($U3+V$1*U$2&lt;=$D$1,IF(COUNTIF($D$2:$D$202,$U3+V$1*U$2)&gt;0,VLOOKUP($U3+V$1*U$2,$D$2:$E$202,2,FALSE),""),
IF($U3+V$1*U$2&lt;=$F$1,IF(COUNTIF($F$2:$F$202,$U3+V$1*U$2)&gt;0,VLOOKUP($U3+V$1*U$2,$F$2:$G$202,2,FALSE),""),
IF($U3+V$1*U$2&lt;=$H$1,IF(COUNTIF($H$2:$H$202,$U3+V$1*U$2)&gt;0,VLOOKUP($U3+V$1*U$2,$H$2:$I$202,2,FALSE),""),
IF($U3+V$1*U$2&lt;=$J$1,IF(COUNTIF($J$2:$J$202,$U3+V$1*U$2)&gt;0,VLOOKUP($U3+V$1*U$2,$J$2:$K$202,2,FALSE),""),
IF($U3+V$1*U$2&lt;=$L$1,IF(COUNTIF($L$2:$L$202,$U3+V$1*U$2)&gt;0,VLOOKUP($U3+V$1*U$2,$L$2:$M$202,2,FALSE),""),
IF($U3+V$1*U$2&lt;=$N$1,IF(COUNTIF($N$2:$N$202,$U3+V$1*U$2)&gt;0,VLOOKUP($U3+V$1*U$2,$N$2:$O$202,2,FALSE),""),
IF($U3+V$1*U$2&lt;=$P$1,IF(COUNTIF($P$2:$P$202,$U3+V$1*U$2)&gt;0,VLOOKUP($U3+V$1*U$2,$P$2:$Q$202,2,FALSE),""),
IF($U3+V$1*U$2&lt;=$R$1,IF(COUNTIF($R$2:$R$202,$U3+V$1*U$2)&gt;0,VLOOKUP($U3+V$1*U$2,$R$2:$S$202,2,FALSE),""),"")
))))))),"")</f>
        <v>#REF!</v>
      </c>
      <c r="W3" s="7" t="e">
        <f t="shared" si="8"/>
        <v>#REF!</v>
      </c>
      <c r="X3" s="7" t="e">
        <f t="shared" si="8"/>
        <v>#REF!</v>
      </c>
      <c r="Y3" s="7" t="e">
        <f t="shared" si="8"/>
        <v>#REF!</v>
      </c>
      <c r="Z3" s="7" t="e">
        <f t="shared" si="8"/>
        <v>#REF!</v>
      </c>
      <c r="AA3" s="7" t="e">
        <f t="shared" si="8"/>
        <v>#REF!</v>
      </c>
      <c r="AB3" s="7" t="e">
        <f t="shared" si="8"/>
        <v>#REF!</v>
      </c>
      <c r="AC3" s="7" t="e">
        <f t="shared" si="8"/>
        <v>#REF!</v>
      </c>
      <c r="AD3" s="7" t="e">
        <f t="shared" si="8"/>
        <v>#REF!</v>
      </c>
      <c r="AE3" s="7" t="e">
        <f t="shared" si="8"/>
        <v>#REF!</v>
      </c>
      <c r="AF3" s="7" t="e">
        <f t="shared" si="8"/>
        <v>#REF!</v>
      </c>
      <c r="AG3" s="7" t="e">
        <f t="shared" si="8"/>
        <v>#REF!</v>
      </c>
      <c r="AH3" s="7" t="e">
        <f t="shared" si="8"/>
        <v>#REF!</v>
      </c>
      <c r="AI3" s="7" t="e">
        <f t="shared" si="8"/>
        <v>#REF!</v>
      </c>
      <c r="AJ3" s="7" t="e">
        <f t="shared" si="8"/>
        <v>#REF!</v>
      </c>
      <c r="AK3" s="7" t="e">
        <f t="shared" si="8"/>
        <v>#REF!</v>
      </c>
    </row>
    <row r="4" spans="1:37" x14ac:dyDescent="0.2">
      <c r="A4" t="str">
        <f>generale!A4</f>
        <v>Acc. Inter</v>
      </c>
      <c r="B4" s="3" t="e">
        <f>generale!#REF!</f>
        <v>#REF!</v>
      </c>
      <c r="D4" s="1" t="e">
        <f t="shared" ref="D4:D67" si="9">IF(E4&lt;&gt;"",1+D3,D3)</f>
        <v>#REF!</v>
      </c>
      <c r="E4" s="6" t="e">
        <f t="shared" si="0"/>
        <v>#REF!</v>
      </c>
      <c r="F4" s="1" t="e">
        <f t="shared" ref="F4:L19" si="10">IF(G4&lt;&gt;"",1+F3,F3)</f>
        <v>#REF!</v>
      </c>
      <c r="G4" s="6" t="e">
        <f t="shared" si="1"/>
        <v>#REF!</v>
      </c>
      <c r="H4" s="1" t="e">
        <f t="shared" si="10"/>
        <v>#REF!</v>
      </c>
      <c r="I4" s="6" t="e">
        <f t="shared" si="2"/>
        <v>#REF!</v>
      </c>
      <c r="J4" s="1" t="e">
        <f t="shared" si="10"/>
        <v>#REF!</v>
      </c>
      <c r="K4" s="6" t="e">
        <f t="shared" si="3"/>
        <v>#REF!</v>
      </c>
      <c r="L4" s="1" t="e">
        <f t="shared" si="10"/>
        <v>#REF!</v>
      </c>
      <c r="M4" s="6" t="e">
        <f t="shared" si="4"/>
        <v>#REF!</v>
      </c>
      <c r="N4" s="1" t="e">
        <f t="shared" ref="N4:N67" si="11">IF(O4&lt;&gt;"",1+N3,N3)</f>
        <v>#REF!</v>
      </c>
      <c r="O4" s="6" t="e">
        <f t="shared" si="5"/>
        <v>#REF!</v>
      </c>
      <c r="P4" s="1" t="e">
        <f t="shared" ref="P4:P67" si="12">IF(Q4&lt;&gt;"",1+P3,P3)</f>
        <v>#REF!</v>
      </c>
      <c r="Q4" s="6" t="e">
        <f t="shared" si="6"/>
        <v>#REF!</v>
      </c>
      <c r="R4" s="1" t="e">
        <f t="shared" ref="R4:R67" si="13">IF(S4&lt;&gt;"",1+R3,R3)</f>
        <v>#REF!</v>
      </c>
      <c r="S4" s="6" t="e">
        <f t="shared" si="7"/>
        <v>#REF!</v>
      </c>
      <c r="U4">
        <v>2</v>
      </c>
      <c r="V4" s="7" t="e">
        <f t="shared" si="8"/>
        <v>#REF!</v>
      </c>
      <c r="W4" s="7" t="e">
        <f t="shared" si="8"/>
        <v>#REF!</v>
      </c>
      <c r="X4" s="7" t="e">
        <f t="shared" si="8"/>
        <v>#REF!</v>
      </c>
      <c r="Y4" s="7" t="e">
        <f t="shared" si="8"/>
        <v>#REF!</v>
      </c>
      <c r="Z4" s="7" t="e">
        <f t="shared" si="8"/>
        <v>#REF!</v>
      </c>
      <c r="AA4" s="7" t="e">
        <f t="shared" si="8"/>
        <v>#REF!</v>
      </c>
      <c r="AB4" s="7" t="e">
        <f t="shared" si="8"/>
        <v>#REF!</v>
      </c>
      <c r="AC4" s="7" t="e">
        <f t="shared" si="8"/>
        <v>#REF!</v>
      </c>
      <c r="AD4" s="7" t="e">
        <f t="shared" si="8"/>
        <v>#REF!</v>
      </c>
      <c r="AE4" s="7" t="e">
        <f t="shared" si="8"/>
        <v>#REF!</v>
      </c>
      <c r="AF4" s="7" t="e">
        <f t="shared" si="8"/>
        <v>#REF!</v>
      </c>
      <c r="AG4" s="7" t="e">
        <f t="shared" si="8"/>
        <v>#REF!</v>
      </c>
      <c r="AH4" s="7" t="e">
        <f t="shared" si="8"/>
        <v>#REF!</v>
      </c>
      <c r="AI4" s="7" t="e">
        <f t="shared" si="8"/>
        <v>#REF!</v>
      </c>
      <c r="AJ4" s="7" t="e">
        <f t="shared" si="8"/>
        <v>#REF!</v>
      </c>
      <c r="AK4" s="7" t="e">
        <f t="shared" si="8"/>
        <v>#REF!</v>
      </c>
    </row>
    <row r="5" spans="1:37" x14ac:dyDescent="0.2">
      <c r="A5" t="str">
        <f>generale!A5</f>
        <v>Acc. Milanese</v>
      </c>
      <c r="B5" s="3" t="e">
        <f>generale!#REF!</f>
        <v>#REF!</v>
      </c>
      <c r="D5" s="1" t="e">
        <f t="shared" si="9"/>
        <v>#REF!</v>
      </c>
      <c r="E5" s="6" t="e">
        <f t="shared" si="0"/>
        <v>#REF!</v>
      </c>
      <c r="F5" s="1" t="e">
        <f t="shared" si="10"/>
        <v>#REF!</v>
      </c>
      <c r="G5" s="6" t="e">
        <f t="shared" si="1"/>
        <v>#REF!</v>
      </c>
      <c r="H5" s="1" t="e">
        <f t="shared" si="10"/>
        <v>#REF!</v>
      </c>
      <c r="I5" s="6" t="e">
        <f t="shared" si="2"/>
        <v>#REF!</v>
      </c>
      <c r="J5" s="1" t="e">
        <f t="shared" si="10"/>
        <v>#REF!</v>
      </c>
      <c r="K5" s="6" t="e">
        <f t="shared" si="3"/>
        <v>#REF!</v>
      </c>
      <c r="L5" s="1" t="e">
        <f t="shared" si="10"/>
        <v>#REF!</v>
      </c>
      <c r="M5" s="6" t="e">
        <f t="shared" si="4"/>
        <v>#REF!</v>
      </c>
      <c r="N5" s="1" t="e">
        <f t="shared" si="11"/>
        <v>#REF!</v>
      </c>
      <c r="O5" s="6" t="e">
        <f t="shared" si="5"/>
        <v>#REF!</v>
      </c>
      <c r="P5" s="1" t="e">
        <f t="shared" si="12"/>
        <v>#REF!</v>
      </c>
      <c r="Q5" s="6" t="e">
        <f t="shared" si="6"/>
        <v>#REF!</v>
      </c>
      <c r="R5" s="1" t="e">
        <f t="shared" si="13"/>
        <v>#REF!</v>
      </c>
      <c r="S5" s="6" t="e">
        <f t="shared" si="7"/>
        <v>#REF!</v>
      </c>
      <c r="U5">
        <v>3</v>
      </c>
      <c r="V5" s="7" t="e">
        <f t="shared" si="8"/>
        <v>#REF!</v>
      </c>
      <c r="W5" s="7" t="e">
        <f t="shared" si="8"/>
        <v>#REF!</v>
      </c>
      <c r="X5" s="7" t="e">
        <f t="shared" si="8"/>
        <v>#REF!</v>
      </c>
      <c r="Y5" s="7" t="e">
        <f t="shared" si="8"/>
        <v>#REF!</v>
      </c>
      <c r="Z5" s="7" t="e">
        <f t="shared" si="8"/>
        <v>#REF!</v>
      </c>
      <c r="AA5" s="7" t="e">
        <f t="shared" si="8"/>
        <v>#REF!</v>
      </c>
      <c r="AB5" s="7" t="e">
        <f t="shared" si="8"/>
        <v>#REF!</v>
      </c>
      <c r="AC5" s="7" t="e">
        <f t="shared" si="8"/>
        <v>#REF!</v>
      </c>
      <c r="AD5" s="7" t="e">
        <f t="shared" si="8"/>
        <v>#REF!</v>
      </c>
      <c r="AE5" s="7" t="e">
        <f t="shared" si="8"/>
        <v>#REF!</v>
      </c>
      <c r="AF5" s="7" t="e">
        <f t="shared" si="8"/>
        <v>#REF!</v>
      </c>
      <c r="AG5" s="7" t="e">
        <f t="shared" si="8"/>
        <v>#REF!</v>
      </c>
      <c r="AH5" s="7" t="e">
        <f t="shared" si="8"/>
        <v>#REF!</v>
      </c>
      <c r="AI5" s="7" t="e">
        <f t="shared" si="8"/>
        <v>#REF!</v>
      </c>
      <c r="AJ5" s="7" t="e">
        <f t="shared" si="8"/>
        <v>#REF!</v>
      </c>
      <c r="AK5" s="7" t="e">
        <f t="shared" si="8"/>
        <v>#REF!</v>
      </c>
    </row>
    <row r="6" spans="1:37" x14ac:dyDescent="0.2">
      <c r="A6" t="str">
        <f>generale!A6</f>
        <v>Acc. Pavese San Genesio</v>
      </c>
      <c r="B6" s="3" t="e">
        <f>generale!#REF!</f>
        <v>#REF!</v>
      </c>
      <c r="D6" s="1" t="e">
        <f t="shared" si="9"/>
        <v>#REF!</v>
      </c>
      <c r="E6" s="6" t="e">
        <f t="shared" si="0"/>
        <v>#REF!</v>
      </c>
      <c r="F6" s="1" t="e">
        <f t="shared" si="10"/>
        <v>#REF!</v>
      </c>
      <c r="G6" s="6" t="e">
        <f t="shared" si="1"/>
        <v>#REF!</v>
      </c>
      <c r="H6" s="1" t="e">
        <f t="shared" si="10"/>
        <v>#REF!</v>
      </c>
      <c r="I6" s="6" t="e">
        <f t="shared" si="2"/>
        <v>#REF!</v>
      </c>
      <c r="J6" s="1" t="e">
        <f t="shared" si="10"/>
        <v>#REF!</v>
      </c>
      <c r="K6" s="6" t="e">
        <f t="shared" si="3"/>
        <v>#REF!</v>
      </c>
      <c r="L6" s="1" t="e">
        <f t="shared" si="10"/>
        <v>#REF!</v>
      </c>
      <c r="M6" s="6" t="e">
        <f t="shared" si="4"/>
        <v>#REF!</v>
      </c>
      <c r="N6" s="1" t="e">
        <f t="shared" si="11"/>
        <v>#REF!</v>
      </c>
      <c r="O6" s="6" t="e">
        <f t="shared" si="5"/>
        <v>#REF!</v>
      </c>
      <c r="P6" s="1" t="e">
        <f t="shared" si="12"/>
        <v>#REF!</v>
      </c>
      <c r="Q6" s="6" t="e">
        <f t="shared" si="6"/>
        <v>#REF!</v>
      </c>
      <c r="R6" s="1" t="e">
        <f t="shared" si="13"/>
        <v>#REF!</v>
      </c>
      <c r="S6" s="6" t="e">
        <f t="shared" si="7"/>
        <v>#REF!</v>
      </c>
      <c r="U6">
        <v>4</v>
      </c>
      <c r="V6" s="7" t="e">
        <f t="shared" si="8"/>
        <v>#REF!</v>
      </c>
      <c r="W6" s="7" t="e">
        <f t="shared" si="8"/>
        <v>#REF!</v>
      </c>
      <c r="X6" s="7" t="e">
        <f t="shared" si="8"/>
        <v>#REF!</v>
      </c>
      <c r="Y6" s="7" t="e">
        <f t="shared" si="8"/>
        <v>#REF!</v>
      </c>
      <c r="Z6" s="7" t="e">
        <f t="shared" si="8"/>
        <v>#REF!</v>
      </c>
      <c r="AA6" s="7" t="e">
        <f t="shared" si="8"/>
        <v>#REF!</v>
      </c>
      <c r="AB6" s="7" t="e">
        <f t="shared" si="8"/>
        <v>#REF!</v>
      </c>
      <c r="AC6" s="7" t="e">
        <f t="shared" si="8"/>
        <v>#REF!</v>
      </c>
      <c r="AD6" s="7" t="e">
        <f t="shared" si="8"/>
        <v>#REF!</v>
      </c>
      <c r="AE6" s="7" t="e">
        <f t="shared" si="8"/>
        <v>#REF!</v>
      </c>
      <c r="AF6" s="7" t="e">
        <f t="shared" si="8"/>
        <v>#REF!</v>
      </c>
      <c r="AG6" s="7" t="e">
        <f t="shared" si="8"/>
        <v>#REF!</v>
      </c>
      <c r="AH6" s="7" t="e">
        <f t="shared" si="8"/>
        <v>#REF!</v>
      </c>
      <c r="AI6" s="7" t="e">
        <f t="shared" si="8"/>
        <v>#REF!</v>
      </c>
      <c r="AJ6" s="7" t="e">
        <f t="shared" si="8"/>
        <v>#REF!</v>
      </c>
      <c r="AK6" s="7" t="e">
        <f t="shared" si="8"/>
        <v>#REF!</v>
      </c>
    </row>
    <row r="7" spans="1:37" x14ac:dyDescent="0.2">
      <c r="A7" t="str">
        <f>generale!A7</f>
        <v>Acc. Pievese</v>
      </c>
      <c r="B7" s="3" t="e">
        <f>generale!#REF!</f>
        <v>#REF!</v>
      </c>
      <c r="D7" s="1" t="e">
        <f t="shared" si="9"/>
        <v>#REF!</v>
      </c>
      <c r="E7" s="6" t="e">
        <f t="shared" si="0"/>
        <v>#REF!</v>
      </c>
      <c r="F7" s="1" t="e">
        <f t="shared" si="10"/>
        <v>#REF!</v>
      </c>
      <c r="G7" s="6" t="e">
        <f t="shared" si="1"/>
        <v>#REF!</v>
      </c>
      <c r="H7" s="1" t="e">
        <f t="shared" si="10"/>
        <v>#REF!</v>
      </c>
      <c r="I7" s="6" t="e">
        <f t="shared" si="2"/>
        <v>#REF!</v>
      </c>
      <c r="J7" s="1" t="e">
        <f t="shared" si="10"/>
        <v>#REF!</v>
      </c>
      <c r="K7" s="6" t="e">
        <f t="shared" si="3"/>
        <v>#REF!</v>
      </c>
      <c r="L7" s="1" t="e">
        <f t="shared" si="10"/>
        <v>#REF!</v>
      </c>
      <c r="M7" s="6" t="e">
        <f t="shared" si="4"/>
        <v>#REF!</v>
      </c>
      <c r="N7" s="1" t="e">
        <f t="shared" si="11"/>
        <v>#REF!</v>
      </c>
      <c r="O7" s="6" t="e">
        <f t="shared" si="5"/>
        <v>#REF!</v>
      </c>
      <c r="P7" s="1" t="e">
        <f t="shared" si="12"/>
        <v>#REF!</v>
      </c>
      <c r="Q7" s="6" t="e">
        <f t="shared" si="6"/>
        <v>#REF!</v>
      </c>
      <c r="R7" s="1" t="e">
        <f t="shared" si="13"/>
        <v>#REF!</v>
      </c>
      <c r="S7" s="6" t="e">
        <f t="shared" si="7"/>
        <v>#REF!</v>
      </c>
      <c r="U7">
        <v>5</v>
      </c>
      <c r="V7" s="7" t="e">
        <f t="shared" si="8"/>
        <v>#REF!</v>
      </c>
      <c r="W7" s="7" t="e">
        <f t="shared" si="8"/>
        <v>#REF!</v>
      </c>
      <c r="X7" s="7" t="e">
        <f t="shared" si="8"/>
        <v>#REF!</v>
      </c>
      <c r="Y7" s="7" t="e">
        <f t="shared" si="8"/>
        <v>#REF!</v>
      </c>
      <c r="Z7" s="7" t="e">
        <f t="shared" si="8"/>
        <v>#REF!</v>
      </c>
      <c r="AA7" s="7" t="e">
        <f t="shared" si="8"/>
        <v>#REF!</v>
      </c>
      <c r="AB7" s="7" t="e">
        <f t="shared" si="8"/>
        <v>#REF!</v>
      </c>
      <c r="AC7" s="7" t="e">
        <f t="shared" si="8"/>
        <v>#REF!</v>
      </c>
      <c r="AD7" s="7" t="e">
        <f t="shared" si="8"/>
        <v>#REF!</v>
      </c>
      <c r="AE7" s="7" t="e">
        <f t="shared" si="8"/>
        <v>#REF!</v>
      </c>
      <c r="AF7" s="7" t="e">
        <f t="shared" si="8"/>
        <v>#REF!</v>
      </c>
      <c r="AG7" s="7" t="e">
        <f t="shared" si="8"/>
        <v>#REF!</v>
      </c>
      <c r="AH7" s="7" t="e">
        <f t="shared" si="8"/>
        <v>#REF!</v>
      </c>
      <c r="AI7" s="7" t="e">
        <f t="shared" si="8"/>
        <v>#REF!</v>
      </c>
      <c r="AJ7" s="7" t="e">
        <f t="shared" si="8"/>
        <v>#REF!</v>
      </c>
      <c r="AK7" s="7" t="e">
        <f t="shared" si="8"/>
        <v>#REF!</v>
      </c>
    </row>
    <row r="8" spans="1:37" x14ac:dyDescent="0.2">
      <c r="A8" t="str">
        <f>generale!A8</f>
        <v>Acc. Sandonatese</v>
      </c>
      <c r="B8" s="3" t="e">
        <f>generale!#REF!</f>
        <v>#REF!</v>
      </c>
      <c r="D8" s="1" t="e">
        <f t="shared" si="9"/>
        <v>#REF!</v>
      </c>
      <c r="E8" s="6" t="e">
        <f t="shared" si="0"/>
        <v>#REF!</v>
      </c>
      <c r="F8" s="1" t="e">
        <f t="shared" si="10"/>
        <v>#REF!</v>
      </c>
      <c r="G8" s="6" t="e">
        <f t="shared" si="1"/>
        <v>#REF!</v>
      </c>
      <c r="H8" s="1" t="e">
        <f t="shared" si="10"/>
        <v>#REF!</v>
      </c>
      <c r="I8" s="6" t="e">
        <f t="shared" si="2"/>
        <v>#REF!</v>
      </c>
      <c r="J8" s="1" t="e">
        <f t="shared" si="10"/>
        <v>#REF!</v>
      </c>
      <c r="K8" s="6" t="e">
        <f t="shared" si="3"/>
        <v>#REF!</v>
      </c>
      <c r="L8" s="1" t="e">
        <f t="shared" si="10"/>
        <v>#REF!</v>
      </c>
      <c r="M8" s="6" t="e">
        <f t="shared" si="4"/>
        <v>#REF!</v>
      </c>
      <c r="N8" s="1" t="e">
        <f t="shared" si="11"/>
        <v>#REF!</v>
      </c>
      <c r="O8" s="6" t="e">
        <f t="shared" si="5"/>
        <v>#REF!</v>
      </c>
      <c r="P8" s="1" t="e">
        <f t="shared" si="12"/>
        <v>#REF!</v>
      </c>
      <c r="Q8" s="6" t="e">
        <f t="shared" si="6"/>
        <v>#REF!</v>
      </c>
      <c r="R8" s="1" t="e">
        <f t="shared" si="13"/>
        <v>#REF!</v>
      </c>
      <c r="S8" s="6" t="e">
        <f t="shared" si="7"/>
        <v>#REF!</v>
      </c>
      <c r="U8">
        <v>6</v>
      </c>
      <c r="V8" s="7" t="e">
        <f t="shared" si="8"/>
        <v>#REF!</v>
      </c>
      <c r="W8" s="7" t="e">
        <f t="shared" si="8"/>
        <v>#REF!</v>
      </c>
      <c r="X8" s="7" t="e">
        <f t="shared" si="8"/>
        <v>#REF!</v>
      </c>
      <c r="Y8" s="7" t="e">
        <f t="shared" si="8"/>
        <v>#REF!</v>
      </c>
      <c r="Z8" s="7" t="e">
        <f t="shared" si="8"/>
        <v>#REF!</v>
      </c>
      <c r="AA8" s="7" t="e">
        <f t="shared" si="8"/>
        <v>#REF!</v>
      </c>
      <c r="AB8" s="7" t="e">
        <f t="shared" si="8"/>
        <v>#REF!</v>
      </c>
      <c r="AC8" s="7" t="e">
        <f t="shared" si="8"/>
        <v>#REF!</v>
      </c>
      <c r="AD8" s="7" t="e">
        <f t="shared" si="8"/>
        <v>#REF!</v>
      </c>
      <c r="AE8" s="7" t="e">
        <f t="shared" si="8"/>
        <v>#REF!</v>
      </c>
      <c r="AF8" s="7" t="e">
        <f t="shared" si="8"/>
        <v>#REF!</v>
      </c>
      <c r="AG8" s="7" t="e">
        <f t="shared" si="8"/>
        <v>#REF!</v>
      </c>
      <c r="AH8" s="7" t="e">
        <f t="shared" si="8"/>
        <v>#REF!</v>
      </c>
      <c r="AI8" s="7" t="e">
        <f t="shared" si="8"/>
        <v>#REF!</v>
      </c>
      <c r="AJ8" s="7" t="e">
        <f t="shared" si="8"/>
        <v>#REF!</v>
      </c>
      <c r="AK8" s="7" t="e">
        <f t="shared" si="8"/>
        <v>#REF!</v>
      </c>
    </row>
    <row r="9" spans="1:37" x14ac:dyDescent="0.2">
      <c r="A9" t="str">
        <f>generale!A9</f>
        <v>Afforese</v>
      </c>
      <c r="B9" s="3" t="e">
        <f>generale!#REF!</f>
        <v>#REF!</v>
      </c>
      <c r="D9" s="1" t="e">
        <f t="shared" si="9"/>
        <v>#REF!</v>
      </c>
      <c r="E9" s="6" t="e">
        <f t="shared" si="0"/>
        <v>#REF!</v>
      </c>
      <c r="F9" s="1" t="e">
        <f t="shared" si="10"/>
        <v>#REF!</v>
      </c>
      <c r="G9" s="6" t="e">
        <f t="shared" si="1"/>
        <v>#REF!</v>
      </c>
      <c r="H9" s="1" t="e">
        <f t="shared" si="10"/>
        <v>#REF!</v>
      </c>
      <c r="I9" s="6" t="e">
        <f t="shared" si="2"/>
        <v>#REF!</v>
      </c>
      <c r="J9" s="1" t="e">
        <f t="shared" si="10"/>
        <v>#REF!</v>
      </c>
      <c r="K9" s="6" t="e">
        <f t="shared" si="3"/>
        <v>#REF!</v>
      </c>
      <c r="L9" s="1" t="e">
        <f t="shared" si="10"/>
        <v>#REF!</v>
      </c>
      <c r="M9" s="6" t="e">
        <f t="shared" si="4"/>
        <v>#REF!</v>
      </c>
      <c r="N9" s="1" t="e">
        <f t="shared" si="11"/>
        <v>#REF!</v>
      </c>
      <c r="O9" s="6" t="e">
        <f t="shared" si="5"/>
        <v>#REF!</v>
      </c>
      <c r="P9" s="1" t="e">
        <f t="shared" si="12"/>
        <v>#REF!</v>
      </c>
      <c r="Q9" s="6" t="e">
        <f t="shared" si="6"/>
        <v>#REF!</v>
      </c>
      <c r="R9" s="1" t="e">
        <f t="shared" si="13"/>
        <v>#REF!</v>
      </c>
      <c r="S9" s="6" t="e">
        <f t="shared" si="7"/>
        <v>#REF!</v>
      </c>
      <c r="U9">
        <v>7</v>
      </c>
      <c r="V9" s="7" t="e">
        <f t="shared" si="8"/>
        <v>#REF!</v>
      </c>
      <c r="W9" s="7" t="e">
        <f t="shared" si="8"/>
        <v>#REF!</v>
      </c>
      <c r="X9" s="7" t="e">
        <f t="shared" si="8"/>
        <v>#REF!</v>
      </c>
      <c r="Y9" s="7" t="e">
        <f t="shared" si="8"/>
        <v>#REF!</v>
      </c>
      <c r="Z9" s="7" t="e">
        <f t="shared" si="8"/>
        <v>#REF!</v>
      </c>
      <c r="AA9" s="7" t="e">
        <f t="shared" si="8"/>
        <v>#REF!</v>
      </c>
      <c r="AB9" s="7" t="e">
        <f t="shared" si="8"/>
        <v>#REF!</v>
      </c>
      <c r="AC9" s="7" t="e">
        <f t="shared" si="8"/>
        <v>#REF!</v>
      </c>
      <c r="AD9" s="7" t="e">
        <f t="shared" si="8"/>
        <v>#REF!</v>
      </c>
      <c r="AE9" s="7" t="e">
        <f t="shared" si="8"/>
        <v>#REF!</v>
      </c>
      <c r="AF9" s="7" t="e">
        <f t="shared" si="8"/>
        <v>#REF!</v>
      </c>
      <c r="AG9" s="7" t="e">
        <f t="shared" si="8"/>
        <v>#REF!</v>
      </c>
      <c r="AH9" s="7" t="e">
        <f t="shared" si="8"/>
        <v>#REF!</v>
      </c>
      <c r="AI9" s="7" t="e">
        <f t="shared" si="8"/>
        <v>#REF!</v>
      </c>
      <c r="AJ9" s="7" t="e">
        <f t="shared" si="8"/>
        <v>#REF!</v>
      </c>
      <c r="AK9" s="7" t="e">
        <f t="shared" si="8"/>
        <v>#REF!</v>
      </c>
    </row>
    <row r="10" spans="1:37" x14ac:dyDescent="0.2">
      <c r="A10" t="str">
        <f>generale!A10</f>
        <v>Aics Olmi</v>
      </c>
      <c r="B10" s="3" t="e">
        <f>generale!#REF!</f>
        <v>#REF!</v>
      </c>
      <c r="D10" s="1" t="e">
        <f t="shared" si="9"/>
        <v>#REF!</v>
      </c>
      <c r="E10" s="6" t="e">
        <f t="shared" si="0"/>
        <v>#REF!</v>
      </c>
      <c r="F10" s="1" t="e">
        <f t="shared" si="10"/>
        <v>#REF!</v>
      </c>
      <c r="G10" s="6" t="e">
        <f t="shared" si="1"/>
        <v>#REF!</v>
      </c>
      <c r="H10" s="1" t="e">
        <f t="shared" si="10"/>
        <v>#REF!</v>
      </c>
      <c r="I10" s="6" t="e">
        <f t="shared" si="2"/>
        <v>#REF!</v>
      </c>
      <c r="J10" s="1" t="e">
        <f t="shared" si="10"/>
        <v>#REF!</v>
      </c>
      <c r="K10" s="6" t="e">
        <f t="shared" si="3"/>
        <v>#REF!</v>
      </c>
      <c r="L10" s="1" t="e">
        <f t="shared" si="10"/>
        <v>#REF!</v>
      </c>
      <c r="M10" s="6" t="e">
        <f t="shared" si="4"/>
        <v>#REF!</v>
      </c>
      <c r="N10" s="1" t="e">
        <f t="shared" si="11"/>
        <v>#REF!</v>
      </c>
      <c r="O10" s="6" t="e">
        <f t="shared" si="5"/>
        <v>#REF!</v>
      </c>
      <c r="P10" s="1" t="e">
        <f t="shared" si="12"/>
        <v>#REF!</v>
      </c>
      <c r="Q10" s="6" t="e">
        <f t="shared" si="6"/>
        <v>#REF!</v>
      </c>
      <c r="R10" s="1" t="e">
        <f t="shared" si="13"/>
        <v>#REF!</v>
      </c>
      <c r="S10" s="6" t="e">
        <f t="shared" si="7"/>
        <v>#REF!</v>
      </c>
      <c r="U10">
        <v>8</v>
      </c>
      <c r="V10" s="7" t="e">
        <f t="shared" si="8"/>
        <v>#REF!</v>
      </c>
      <c r="W10" s="7" t="e">
        <f t="shared" si="8"/>
        <v>#REF!</v>
      </c>
      <c r="X10" s="7" t="e">
        <f t="shared" si="8"/>
        <v>#REF!</v>
      </c>
      <c r="Y10" s="7" t="e">
        <f t="shared" si="8"/>
        <v>#REF!</v>
      </c>
      <c r="Z10" s="7" t="e">
        <f t="shared" si="8"/>
        <v>#REF!</v>
      </c>
      <c r="AA10" s="7" t="e">
        <f t="shared" si="8"/>
        <v>#REF!</v>
      </c>
      <c r="AB10" s="7" t="e">
        <f t="shared" si="8"/>
        <v>#REF!</v>
      </c>
      <c r="AC10" s="7" t="e">
        <f t="shared" si="8"/>
        <v>#REF!</v>
      </c>
      <c r="AD10" s="7" t="e">
        <f t="shared" si="8"/>
        <v>#REF!</v>
      </c>
      <c r="AE10" s="7" t="e">
        <f t="shared" si="8"/>
        <v>#REF!</v>
      </c>
      <c r="AF10" s="7" t="e">
        <f t="shared" si="8"/>
        <v>#REF!</v>
      </c>
      <c r="AG10" s="7" t="e">
        <f t="shared" si="8"/>
        <v>#REF!</v>
      </c>
      <c r="AH10" s="7" t="e">
        <f t="shared" si="8"/>
        <v>#REF!</v>
      </c>
      <c r="AI10" s="7" t="e">
        <f t="shared" si="8"/>
        <v>#REF!</v>
      </c>
      <c r="AJ10" s="7" t="e">
        <f t="shared" si="8"/>
        <v>#REF!</v>
      </c>
      <c r="AK10" s="7" t="e">
        <f t="shared" si="8"/>
        <v>#REF!</v>
      </c>
    </row>
    <row r="11" spans="1:37" x14ac:dyDescent="0.2">
      <c r="A11" t="str">
        <f>generale!A11</f>
        <v>Alcione</v>
      </c>
      <c r="B11" s="3" t="e">
        <f>generale!#REF!</f>
        <v>#REF!</v>
      </c>
      <c r="D11" s="1" t="e">
        <f t="shared" si="9"/>
        <v>#REF!</v>
      </c>
      <c r="E11" s="6" t="e">
        <f t="shared" si="0"/>
        <v>#REF!</v>
      </c>
      <c r="F11" s="1" t="e">
        <f t="shared" si="10"/>
        <v>#REF!</v>
      </c>
      <c r="G11" s="6" t="e">
        <f t="shared" si="1"/>
        <v>#REF!</v>
      </c>
      <c r="H11" s="1" t="e">
        <f t="shared" si="10"/>
        <v>#REF!</v>
      </c>
      <c r="I11" s="6" t="e">
        <f t="shared" si="2"/>
        <v>#REF!</v>
      </c>
      <c r="J11" s="1" t="e">
        <f t="shared" si="10"/>
        <v>#REF!</v>
      </c>
      <c r="K11" s="6" t="e">
        <f t="shared" si="3"/>
        <v>#REF!</v>
      </c>
      <c r="L11" s="1" t="e">
        <f t="shared" si="10"/>
        <v>#REF!</v>
      </c>
      <c r="M11" s="6" t="e">
        <f t="shared" si="4"/>
        <v>#REF!</v>
      </c>
      <c r="N11" s="1" t="e">
        <f t="shared" si="11"/>
        <v>#REF!</v>
      </c>
      <c r="O11" s="6" t="e">
        <f t="shared" si="5"/>
        <v>#REF!</v>
      </c>
      <c r="P11" s="1" t="e">
        <f t="shared" si="12"/>
        <v>#REF!</v>
      </c>
      <c r="Q11" s="6" t="e">
        <f t="shared" si="6"/>
        <v>#REF!</v>
      </c>
      <c r="R11" s="1" t="e">
        <f t="shared" si="13"/>
        <v>#REF!</v>
      </c>
      <c r="S11" s="6" t="e">
        <f t="shared" si="7"/>
        <v>#REF!</v>
      </c>
      <c r="U11">
        <v>9</v>
      </c>
      <c r="V11" s="7" t="e">
        <f t="shared" si="8"/>
        <v>#REF!</v>
      </c>
      <c r="W11" s="7" t="e">
        <f t="shared" si="8"/>
        <v>#REF!</v>
      </c>
      <c r="X11" s="7" t="e">
        <f t="shared" si="8"/>
        <v>#REF!</v>
      </c>
      <c r="Y11" s="7" t="e">
        <f t="shared" si="8"/>
        <v>#REF!</v>
      </c>
      <c r="Z11" s="7" t="e">
        <f t="shared" si="8"/>
        <v>#REF!</v>
      </c>
      <c r="AA11" s="7" t="e">
        <f t="shared" si="8"/>
        <v>#REF!</v>
      </c>
      <c r="AB11" s="7" t="e">
        <f t="shared" si="8"/>
        <v>#REF!</v>
      </c>
      <c r="AC11" s="7" t="e">
        <f t="shared" si="8"/>
        <v>#REF!</v>
      </c>
      <c r="AD11" s="7" t="e">
        <f t="shared" si="8"/>
        <v>#REF!</v>
      </c>
      <c r="AE11" s="7" t="e">
        <f t="shared" si="8"/>
        <v>#REF!</v>
      </c>
      <c r="AF11" s="7" t="e">
        <f t="shared" si="8"/>
        <v>#REF!</v>
      </c>
      <c r="AG11" s="7" t="e">
        <f t="shared" si="8"/>
        <v>#REF!</v>
      </c>
      <c r="AH11" s="7" t="e">
        <f t="shared" si="8"/>
        <v>#REF!</v>
      </c>
      <c r="AI11" s="7" t="e">
        <f t="shared" si="8"/>
        <v>#REF!</v>
      </c>
      <c r="AJ11" s="7" t="e">
        <f t="shared" si="8"/>
        <v>#REF!</v>
      </c>
      <c r="AK11" s="7" t="e">
        <f t="shared" si="8"/>
        <v>#REF!</v>
      </c>
    </row>
    <row r="12" spans="1:37" x14ac:dyDescent="0.2">
      <c r="A12" t="str">
        <f>generale!A12</f>
        <v xml:space="preserve">Aldini </v>
      </c>
      <c r="B12" s="3" t="e">
        <f>generale!#REF!</f>
        <v>#REF!</v>
      </c>
      <c r="D12" s="1" t="e">
        <f t="shared" si="9"/>
        <v>#REF!</v>
      </c>
      <c r="E12" s="6" t="e">
        <f t="shared" si="0"/>
        <v>#REF!</v>
      </c>
      <c r="F12" s="1" t="e">
        <f t="shared" si="10"/>
        <v>#REF!</v>
      </c>
      <c r="G12" s="6" t="e">
        <f t="shared" si="1"/>
        <v>#REF!</v>
      </c>
      <c r="H12" s="1" t="e">
        <f t="shared" si="10"/>
        <v>#REF!</v>
      </c>
      <c r="I12" s="6" t="e">
        <f t="shared" si="2"/>
        <v>#REF!</v>
      </c>
      <c r="J12" s="1" t="e">
        <f t="shared" si="10"/>
        <v>#REF!</v>
      </c>
      <c r="K12" s="6" t="e">
        <f t="shared" si="3"/>
        <v>#REF!</v>
      </c>
      <c r="L12" s="1" t="e">
        <f t="shared" si="10"/>
        <v>#REF!</v>
      </c>
      <c r="M12" s="6" t="e">
        <f t="shared" si="4"/>
        <v>#REF!</v>
      </c>
      <c r="N12" s="1" t="e">
        <f t="shared" si="11"/>
        <v>#REF!</v>
      </c>
      <c r="O12" s="6" t="e">
        <f t="shared" si="5"/>
        <v>#REF!</v>
      </c>
      <c r="P12" s="1" t="e">
        <f t="shared" si="12"/>
        <v>#REF!</v>
      </c>
      <c r="Q12" s="6" t="e">
        <f t="shared" si="6"/>
        <v>#REF!</v>
      </c>
      <c r="R12" s="1" t="e">
        <f t="shared" si="13"/>
        <v>#REF!</v>
      </c>
      <c r="S12" s="6" t="e">
        <f t="shared" si="7"/>
        <v>#REF!</v>
      </c>
      <c r="U12">
        <v>10</v>
      </c>
      <c r="V12" s="7" t="e">
        <f t="shared" si="8"/>
        <v>#REF!</v>
      </c>
      <c r="W12" s="7" t="e">
        <f t="shared" si="8"/>
        <v>#REF!</v>
      </c>
      <c r="X12" s="7" t="e">
        <f t="shared" si="8"/>
        <v>#REF!</v>
      </c>
      <c r="Y12" s="7" t="e">
        <f t="shared" si="8"/>
        <v>#REF!</v>
      </c>
      <c r="Z12" s="7" t="e">
        <f t="shared" si="8"/>
        <v>#REF!</v>
      </c>
      <c r="AA12" s="7" t="e">
        <f t="shared" si="8"/>
        <v>#REF!</v>
      </c>
      <c r="AB12" s="7" t="e">
        <f t="shared" si="8"/>
        <v>#REF!</v>
      </c>
      <c r="AC12" s="7" t="e">
        <f t="shared" si="8"/>
        <v>#REF!</v>
      </c>
      <c r="AD12" s="7" t="e">
        <f t="shared" si="8"/>
        <v>#REF!</v>
      </c>
      <c r="AE12" s="7" t="e">
        <f t="shared" si="8"/>
        <v>#REF!</v>
      </c>
      <c r="AF12" s="7" t="e">
        <f t="shared" si="8"/>
        <v>#REF!</v>
      </c>
      <c r="AG12" s="7" t="e">
        <f t="shared" si="8"/>
        <v>#REF!</v>
      </c>
      <c r="AH12" s="7" t="e">
        <f t="shared" si="8"/>
        <v>#REF!</v>
      </c>
      <c r="AI12" s="7" t="e">
        <f t="shared" si="8"/>
        <v>#REF!</v>
      </c>
      <c r="AJ12" s="7" t="e">
        <f t="shared" si="8"/>
        <v>#REF!</v>
      </c>
      <c r="AK12" s="7" t="e">
        <f t="shared" si="8"/>
        <v>#REF!</v>
      </c>
    </row>
    <row r="13" spans="1:37" x14ac:dyDescent="0.2">
      <c r="A13" t="str">
        <f>generale!A13</f>
        <v>Arca</v>
      </c>
      <c r="B13" s="3" t="e">
        <f>generale!#REF!</f>
        <v>#REF!</v>
      </c>
      <c r="D13" s="1" t="e">
        <f t="shared" si="9"/>
        <v>#REF!</v>
      </c>
      <c r="E13" s="6" t="e">
        <f t="shared" si="0"/>
        <v>#REF!</v>
      </c>
      <c r="F13" s="1" t="e">
        <f t="shared" si="10"/>
        <v>#REF!</v>
      </c>
      <c r="G13" s="6" t="e">
        <f t="shared" si="1"/>
        <v>#REF!</v>
      </c>
      <c r="H13" s="1" t="e">
        <f t="shared" si="10"/>
        <v>#REF!</v>
      </c>
      <c r="I13" s="6" t="e">
        <f t="shared" si="2"/>
        <v>#REF!</v>
      </c>
      <c r="J13" s="1" t="e">
        <f t="shared" si="10"/>
        <v>#REF!</v>
      </c>
      <c r="K13" s="6" t="e">
        <f t="shared" si="3"/>
        <v>#REF!</v>
      </c>
      <c r="L13" s="1" t="e">
        <f t="shared" si="10"/>
        <v>#REF!</v>
      </c>
      <c r="M13" s="6" t="e">
        <f t="shared" si="4"/>
        <v>#REF!</v>
      </c>
      <c r="N13" s="1" t="e">
        <f t="shared" si="11"/>
        <v>#REF!</v>
      </c>
      <c r="O13" s="6" t="e">
        <f t="shared" si="5"/>
        <v>#REF!</v>
      </c>
      <c r="P13" s="1" t="e">
        <f t="shared" si="12"/>
        <v>#REF!</v>
      </c>
      <c r="Q13" s="6" t="e">
        <f t="shared" si="6"/>
        <v>#REF!</v>
      </c>
      <c r="R13" s="1" t="e">
        <f t="shared" si="13"/>
        <v>#REF!</v>
      </c>
      <c r="S13" s="6" t="e">
        <f t="shared" si="7"/>
        <v>#REF!</v>
      </c>
      <c r="U13">
        <v>11</v>
      </c>
      <c r="V13" s="7" t="e">
        <f t="shared" si="8"/>
        <v>#REF!</v>
      </c>
      <c r="W13" s="7" t="e">
        <f t="shared" si="8"/>
        <v>#REF!</v>
      </c>
      <c r="X13" s="7" t="e">
        <f t="shared" si="8"/>
        <v>#REF!</v>
      </c>
      <c r="Y13" s="7" t="e">
        <f t="shared" si="8"/>
        <v>#REF!</v>
      </c>
      <c r="Z13" s="7" t="e">
        <f t="shared" si="8"/>
        <v>#REF!</v>
      </c>
      <c r="AA13" s="7" t="e">
        <f t="shared" si="8"/>
        <v>#REF!</v>
      </c>
      <c r="AB13" s="7" t="e">
        <f t="shared" si="8"/>
        <v>#REF!</v>
      </c>
      <c r="AC13" s="7" t="e">
        <f t="shared" si="8"/>
        <v>#REF!</v>
      </c>
      <c r="AD13" s="7" t="e">
        <f t="shared" si="8"/>
        <v>#REF!</v>
      </c>
      <c r="AE13" s="7" t="e">
        <f t="shared" si="8"/>
        <v>#REF!</v>
      </c>
      <c r="AF13" s="7" t="e">
        <f t="shared" si="8"/>
        <v>#REF!</v>
      </c>
      <c r="AG13" s="7" t="e">
        <f t="shared" si="8"/>
        <v>#REF!</v>
      </c>
      <c r="AH13" s="7" t="e">
        <f t="shared" si="8"/>
        <v>#REF!</v>
      </c>
      <c r="AI13" s="7" t="e">
        <f t="shared" si="8"/>
        <v>#REF!</v>
      </c>
      <c r="AJ13" s="7" t="e">
        <f t="shared" si="8"/>
        <v>#REF!</v>
      </c>
      <c r="AK13" s="7" t="e">
        <f t="shared" si="8"/>
        <v>#REF!</v>
      </c>
    </row>
    <row r="14" spans="1:37" x14ac:dyDescent="0.2">
      <c r="A14">
        <f>generale!A14</f>
        <v>0</v>
      </c>
      <c r="B14" s="3" t="e">
        <f>generale!#REF!</f>
        <v>#REF!</v>
      </c>
      <c r="D14" s="1" t="e">
        <f t="shared" si="9"/>
        <v>#REF!</v>
      </c>
      <c r="E14" s="6" t="e">
        <f t="shared" si="0"/>
        <v>#REF!</v>
      </c>
      <c r="F14" s="1" t="e">
        <f t="shared" si="10"/>
        <v>#REF!</v>
      </c>
      <c r="G14" s="6" t="e">
        <f t="shared" si="1"/>
        <v>#REF!</v>
      </c>
      <c r="H14" s="1" t="e">
        <f t="shared" si="10"/>
        <v>#REF!</v>
      </c>
      <c r="I14" s="6" t="e">
        <f t="shared" si="2"/>
        <v>#REF!</v>
      </c>
      <c r="J14" s="1" t="e">
        <f t="shared" si="10"/>
        <v>#REF!</v>
      </c>
      <c r="K14" s="6" t="e">
        <f t="shared" si="3"/>
        <v>#REF!</v>
      </c>
      <c r="L14" s="1" t="e">
        <f t="shared" si="10"/>
        <v>#REF!</v>
      </c>
      <c r="M14" s="6" t="e">
        <f t="shared" si="4"/>
        <v>#REF!</v>
      </c>
      <c r="N14" s="1" t="e">
        <f t="shared" si="11"/>
        <v>#REF!</v>
      </c>
      <c r="O14" s="6" t="e">
        <f t="shared" si="5"/>
        <v>#REF!</v>
      </c>
      <c r="P14" s="1" t="e">
        <f t="shared" si="12"/>
        <v>#REF!</v>
      </c>
      <c r="Q14" s="6" t="e">
        <f t="shared" si="6"/>
        <v>#REF!</v>
      </c>
      <c r="R14" s="1" t="e">
        <f t="shared" si="13"/>
        <v>#REF!</v>
      </c>
      <c r="S14" s="6" t="e">
        <f t="shared" si="7"/>
        <v>#REF!</v>
      </c>
      <c r="U14">
        <v>12</v>
      </c>
      <c r="V14" s="7" t="e">
        <f t="shared" si="8"/>
        <v>#REF!</v>
      </c>
      <c r="W14" s="7" t="e">
        <f t="shared" si="8"/>
        <v>#REF!</v>
      </c>
      <c r="X14" s="7" t="e">
        <f t="shared" si="8"/>
        <v>#REF!</v>
      </c>
      <c r="Y14" s="7" t="e">
        <f t="shared" si="8"/>
        <v>#REF!</v>
      </c>
      <c r="Z14" s="7" t="e">
        <f t="shared" si="8"/>
        <v>#REF!</v>
      </c>
      <c r="AA14" s="7" t="e">
        <f t="shared" si="8"/>
        <v>#REF!</v>
      </c>
      <c r="AB14" s="7" t="e">
        <f t="shared" si="8"/>
        <v>#REF!</v>
      </c>
      <c r="AC14" s="7" t="e">
        <f t="shared" si="8"/>
        <v>#REF!</v>
      </c>
      <c r="AD14" s="7" t="e">
        <f t="shared" si="8"/>
        <v>#REF!</v>
      </c>
      <c r="AE14" s="7" t="e">
        <f t="shared" si="8"/>
        <v>#REF!</v>
      </c>
      <c r="AF14" s="7" t="e">
        <f t="shared" si="8"/>
        <v>#REF!</v>
      </c>
      <c r="AG14" s="7" t="e">
        <f t="shared" si="8"/>
        <v>#REF!</v>
      </c>
      <c r="AH14" s="7" t="e">
        <f t="shared" si="8"/>
        <v>#REF!</v>
      </c>
      <c r="AI14" s="7" t="e">
        <f t="shared" si="8"/>
        <v>#REF!</v>
      </c>
      <c r="AJ14" s="7" t="e">
        <f t="shared" si="8"/>
        <v>#REF!</v>
      </c>
      <c r="AK14" s="7" t="e">
        <f t="shared" si="8"/>
        <v>#REF!</v>
      </c>
    </row>
    <row r="15" spans="1:37" x14ac:dyDescent="0.2">
      <c r="A15">
        <f>generale!A15</f>
        <v>0</v>
      </c>
      <c r="B15" s="3" t="e">
        <f>generale!#REF!</f>
        <v>#REF!</v>
      </c>
      <c r="D15" s="1" t="e">
        <f t="shared" si="9"/>
        <v>#REF!</v>
      </c>
      <c r="E15" s="6" t="e">
        <f t="shared" si="0"/>
        <v>#REF!</v>
      </c>
      <c r="F15" s="1" t="e">
        <f t="shared" si="10"/>
        <v>#REF!</v>
      </c>
      <c r="G15" s="6" t="e">
        <f t="shared" si="1"/>
        <v>#REF!</v>
      </c>
      <c r="H15" s="1" t="e">
        <f t="shared" si="10"/>
        <v>#REF!</v>
      </c>
      <c r="I15" s="6" t="e">
        <f t="shared" si="2"/>
        <v>#REF!</v>
      </c>
      <c r="J15" s="1" t="e">
        <f t="shared" si="10"/>
        <v>#REF!</v>
      </c>
      <c r="K15" s="6" t="e">
        <f t="shared" si="3"/>
        <v>#REF!</v>
      </c>
      <c r="L15" s="1" t="e">
        <f t="shared" si="10"/>
        <v>#REF!</v>
      </c>
      <c r="M15" s="6" t="e">
        <f t="shared" si="4"/>
        <v>#REF!</v>
      </c>
      <c r="N15" s="1" t="e">
        <f t="shared" si="11"/>
        <v>#REF!</v>
      </c>
      <c r="O15" s="6" t="e">
        <f t="shared" si="5"/>
        <v>#REF!</v>
      </c>
      <c r="P15" s="1" t="e">
        <f t="shared" si="12"/>
        <v>#REF!</v>
      </c>
      <c r="Q15" s="6" t="e">
        <f t="shared" si="6"/>
        <v>#REF!</v>
      </c>
      <c r="R15" s="1" t="e">
        <f t="shared" si="13"/>
        <v>#REF!</v>
      </c>
      <c r="S15" s="6" t="e">
        <f t="shared" si="7"/>
        <v>#REF!</v>
      </c>
      <c r="U15">
        <v>13</v>
      </c>
      <c r="V15" s="7" t="e">
        <f t="shared" si="8"/>
        <v>#REF!</v>
      </c>
      <c r="W15" s="7" t="e">
        <f t="shared" si="8"/>
        <v>#REF!</v>
      </c>
      <c r="X15" s="7" t="e">
        <f t="shared" si="8"/>
        <v>#REF!</v>
      </c>
      <c r="Y15" s="7" t="e">
        <f t="shared" si="8"/>
        <v>#REF!</v>
      </c>
      <c r="Z15" s="7" t="e">
        <f t="shared" si="8"/>
        <v>#REF!</v>
      </c>
      <c r="AA15" s="7" t="e">
        <f t="shared" si="8"/>
        <v>#REF!</v>
      </c>
      <c r="AB15" s="7" t="e">
        <f t="shared" si="8"/>
        <v>#REF!</v>
      </c>
      <c r="AC15" s="7" t="e">
        <f t="shared" si="8"/>
        <v>#REF!</v>
      </c>
      <c r="AD15" s="7" t="e">
        <f t="shared" si="8"/>
        <v>#REF!</v>
      </c>
      <c r="AE15" s="7" t="e">
        <f t="shared" si="8"/>
        <v>#REF!</v>
      </c>
      <c r="AF15" s="7" t="e">
        <f t="shared" si="8"/>
        <v>#REF!</v>
      </c>
      <c r="AG15" s="7" t="e">
        <f t="shared" si="8"/>
        <v>#REF!</v>
      </c>
      <c r="AH15" s="7" t="e">
        <f t="shared" si="8"/>
        <v>#REF!</v>
      </c>
      <c r="AI15" s="7" t="e">
        <f t="shared" si="8"/>
        <v>#REF!</v>
      </c>
      <c r="AJ15" s="7" t="e">
        <f t="shared" si="8"/>
        <v>#REF!</v>
      </c>
      <c r="AK15" s="7" t="e">
        <f t="shared" si="8"/>
        <v>#REF!</v>
      </c>
    </row>
    <row r="16" spans="1:37" x14ac:dyDescent="0.2">
      <c r="A16" t="str">
        <f>generale!A16</f>
        <v>Ardor Bollate</v>
      </c>
      <c r="B16" s="3" t="e">
        <f>generale!#REF!</f>
        <v>#REF!</v>
      </c>
      <c r="D16" s="1" t="e">
        <f t="shared" si="9"/>
        <v>#REF!</v>
      </c>
      <c r="E16" s="6" t="e">
        <f t="shared" si="0"/>
        <v>#REF!</v>
      </c>
      <c r="F16" s="1" t="e">
        <f t="shared" si="10"/>
        <v>#REF!</v>
      </c>
      <c r="G16" s="6" t="e">
        <f t="shared" si="1"/>
        <v>#REF!</v>
      </c>
      <c r="H16" s="1" t="e">
        <f t="shared" si="10"/>
        <v>#REF!</v>
      </c>
      <c r="I16" s="6" t="e">
        <f t="shared" si="2"/>
        <v>#REF!</v>
      </c>
      <c r="J16" s="1" t="e">
        <f t="shared" si="10"/>
        <v>#REF!</v>
      </c>
      <c r="K16" s="6" t="e">
        <f t="shared" si="3"/>
        <v>#REF!</v>
      </c>
      <c r="L16" s="1" t="e">
        <f t="shared" si="10"/>
        <v>#REF!</v>
      </c>
      <c r="M16" s="6" t="e">
        <f t="shared" si="4"/>
        <v>#REF!</v>
      </c>
      <c r="N16" s="1" t="e">
        <f t="shared" si="11"/>
        <v>#REF!</v>
      </c>
      <c r="O16" s="6" t="e">
        <f t="shared" si="5"/>
        <v>#REF!</v>
      </c>
      <c r="P16" s="1" t="e">
        <f t="shared" si="12"/>
        <v>#REF!</v>
      </c>
      <c r="Q16" s="6" t="e">
        <f t="shared" si="6"/>
        <v>#REF!</v>
      </c>
      <c r="R16" s="1" t="e">
        <f t="shared" si="13"/>
        <v>#REF!</v>
      </c>
      <c r="S16" s="6" t="e">
        <f t="shared" si="7"/>
        <v>#REF!</v>
      </c>
      <c r="U16">
        <v>14</v>
      </c>
      <c r="V16" s="7" t="e">
        <f t="shared" ref="V16:W18" si="14">IF($U16&lt;=V$1,
IF($U16+V$1*U$2&lt;=$D$1,IF(COUNTIF($D$2:$D$202,$U16+V$1*U$2)&gt;0,VLOOKUP($U16+V$1*U$2,$D$2:$E$202,2,FALSE),""),
IF($U16+V$1*U$2&lt;=$F$1,IF(COUNTIF($F$2:$F$202,$U16+V$1*U$2)&gt;0,VLOOKUP($U16+V$1*U$2,$F$2:$G$202,2,FALSE),""),
IF($U16+V$1*U$2&lt;=$H$1,IF(COUNTIF($H$2:$H$202,$U16+V$1*U$2)&gt;0,VLOOKUP($U16+V$1*U$2,$H$2:$I$202,2,FALSE),""),
IF($U16+V$1*U$2&lt;=$J$1,IF(COUNTIF($J$2:$J$202,$U16+V$1*U$2)&gt;0,VLOOKUP($U16+V$1*U$2,$J$2:$K$202,2,FALSE),""),
IF($U16+V$1*U$2&lt;=$L$1,IF(COUNTIF($L$2:$L$202,$U16+V$1*U$2)&gt;0,VLOOKUP($U16+V$1*U$2,$L$2:$M$202,2,FALSE),""),
IF($U16+V$1*U$2&lt;=$N$1,IF(COUNTIF($N$2:$N$202,$U16+V$1*U$2)&gt;0,VLOOKUP($U16+V$1*U$2,$N$2:$O$202,2,FALSE),""),
IF($U16+V$1*U$2&lt;=$P$1,IF(COUNTIF($P$2:$P$202,$U16+V$1*U$2)&gt;0,VLOOKUP($U16+V$1*U$2,$P$2:$Q$202,2,FALSE),""),
IF($U16+V$1*U$2&lt;=$R$1,IF(COUNTIF($R$2:$R$202,$U16+V$1*U$2)&gt;0,VLOOKUP($U16+V$1*U$2,$R$2:$S$202,2,FALSE),""),"")
))))))),"")</f>
        <v>#REF!</v>
      </c>
      <c r="W16" s="7" t="e">
        <f t="shared" si="14"/>
        <v>#REF!</v>
      </c>
      <c r="X16" s="7" t="e">
        <f t="shared" si="8"/>
        <v>#REF!</v>
      </c>
      <c r="Y16" s="7" t="e">
        <f t="shared" si="8"/>
        <v>#REF!</v>
      </c>
      <c r="Z16" s="7" t="e">
        <f t="shared" si="8"/>
        <v>#REF!</v>
      </c>
      <c r="AA16" s="7" t="e">
        <f t="shared" si="8"/>
        <v>#REF!</v>
      </c>
      <c r="AB16" s="7" t="e">
        <f t="shared" si="8"/>
        <v>#REF!</v>
      </c>
      <c r="AC16" s="7" t="e">
        <f t="shared" si="8"/>
        <v>#REF!</v>
      </c>
      <c r="AD16" s="7" t="e">
        <f t="shared" si="8"/>
        <v>#REF!</v>
      </c>
      <c r="AE16" s="7" t="e">
        <f t="shared" si="8"/>
        <v>#REF!</v>
      </c>
      <c r="AF16" s="7" t="e">
        <f t="shared" si="8"/>
        <v>#REF!</v>
      </c>
      <c r="AG16" s="7" t="e">
        <f t="shared" si="8"/>
        <v>#REF!</v>
      </c>
      <c r="AH16" s="7" t="e">
        <f t="shared" si="8"/>
        <v>#REF!</v>
      </c>
      <c r="AI16" s="7" t="e">
        <f t="shared" si="8"/>
        <v>#REF!</v>
      </c>
      <c r="AJ16" s="7" t="e">
        <f t="shared" si="8"/>
        <v>#REF!</v>
      </c>
      <c r="AK16" s="7" t="e">
        <f t="shared" si="8"/>
        <v>#REF!</v>
      </c>
    </row>
    <row r="17" spans="1:37" x14ac:dyDescent="0.2">
      <c r="A17" t="str">
        <f>generale!A17</f>
        <v>Assago</v>
      </c>
      <c r="B17" s="3" t="e">
        <f>generale!#REF!</f>
        <v>#REF!</v>
      </c>
      <c r="D17" s="1" t="e">
        <f t="shared" si="9"/>
        <v>#REF!</v>
      </c>
      <c r="E17" s="6" t="e">
        <f t="shared" si="0"/>
        <v>#REF!</v>
      </c>
      <c r="F17" s="1" t="e">
        <f t="shared" si="10"/>
        <v>#REF!</v>
      </c>
      <c r="G17" s="6" t="e">
        <f t="shared" si="1"/>
        <v>#REF!</v>
      </c>
      <c r="H17" s="1" t="e">
        <f t="shared" si="10"/>
        <v>#REF!</v>
      </c>
      <c r="I17" s="6" t="e">
        <f t="shared" si="2"/>
        <v>#REF!</v>
      </c>
      <c r="J17" s="1" t="e">
        <f t="shared" si="10"/>
        <v>#REF!</v>
      </c>
      <c r="K17" s="6" t="e">
        <f t="shared" si="3"/>
        <v>#REF!</v>
      </c>
      <c r="L17" s="1" t="e">
        <f t="shared" si="10"/>
        <v>#REF!</v>
      </c>
      <c r="M17" s="6" t="e">
        <f t="shared" si="4"/>
        <v>#REF!</v>
      </c>
      <c r="N17" s="1" t="e">
        <f t="shared" si="11"/>
        <v>#REF!</v>
      </c>
      <c r="O17" s="6" t="e">
        <f t="shared" si="5"/>
        <v>#REF!</v>
      </c>
      <c r="P17" s="1" t="e">
        <f t="shared" si="12"/>
        <v>#REF!</v>
      </c>
      <c r="Q17" s="6" t="e">
        <f t="shared" si="6"/>
        <v>#REF!</v>
      </c>
      <c r="R17" s="1" t="e">
        <f t="shared" si="13"/>
        <v>#REF!</v>
      </c>
      <c r="S17" s="6" t="e">
        <f t="shared" si="7"/>
        <v>#REF!</v>
      </c>
      <c r="U17">
        <v>15</v>
      </c>
      <c r="V17" s="7" t="e">
        <f t="shared" si="14"/>
        <v>#REF!</v>
      </c>
      <c r="W17" s="7" t="e">
        <f t="shared" si="14"/>
        <v>#REF!</v>
      </c>
      <c r="X17" s="7" t="e">
        <f t="shared" si="8"/>
        <v>#REF!</v>
      </c>
      <c r="Y17" s="7" t="e">
        <f t="shared" si="8"/>
        <v>#REF!</v>
      </c>
      <c r="Z17" s="7" t="e">
        <f t="shared" si="8"/>
        <v>#REF!</v>
      </c>
      <c r="AA17" s="7" t="e">
        <f t="shared" si="8"/>
        <v>#REF!</v>
      </c>
      <c r="AB17" s="7" t="e">
        <f t="shared" si="8"/>
        <v>#REF!</v>
      </c>
      <c r="AC17" s="7" t="e">
        <f t="shared" si="8"/>
        <v>#REF!</v>
      </c>
      <c r="AD17" s="7" t="e">
        <f t="shared" si="8"/>
        <v>#REF!</v>
      </c>
      <c r="AE17" s="7" t="e">
        <f t="shared" si="8"/>
        <v>#REF!</v>
      </c>
      <c r="AF17" s="7" t="e">
        <f t="shared" si="8"/>
        <v>#REF!</v>
      </c>
      <c r="AG17" s="7" t="e">
        <f t="shared" si="8"/>
        <v>#REF!</v>
      </c>
      <c r="AH17" s="7" t="e">
        <f t="shared" si="8"/>
        <v>#REF!</v>
      </c>
      <c r="AI17" s="7" t="e">
        <f t="shared" si="8"/>
        <v>#REF!</v>
      </c>
      <c r="AJ17" s="7" t="e">
        <f t="shared" si="8"/>
        <v>#REF!</v>
      </c>
      <c r="AK17" s="7" t="e">
        <f t="shared" si="8"/>
        <v>#REF!</v>
      </c>
    </row>
    <row r="18" spans="1:37" x14ac:dyDescent="0.2">
      <c r="A18" t="str">
        <f>generale!A18</f>
        <v>Atletico San Giuliano</v>
      </c>
      <c r="B18" s="3" t="e">
        <f>generale!#REF!</f>
        <v>#REF!</v>
      </c>
      <c r="D18" s="1" t="e">
        <f t="shared" si="9"/>
        <v>#REF!</v>
      </c>
      <c r="E18" s="6" t="e">
        <f t="shared" si="0"/>
        <v>#REF!</v>
      </c>
      <c r="F18" s="1" t="e">
        <f t="shared" si="10"/>
        <v>#REF!</v>
      </c>
      <c r="G18" s="6" t="e">
        <f t="shared" si="1"/>
        <v>#REF!</v>
      </c>
      <c r="H18" s="1" t="e">
        <f t="shared" si="10"/>
        <v>#REF!</v>
      </c>
      <c r="I18" s="6" t="e">
        <f t="shared" si="2"/>
        <v>#REF!</v>
      </c>
      <c r="J18" s="1" t="e">
        <f t="shared" si="10"/>
        <v>#REF!</v>
      </c>
      <c r="K18" s="6" t="e">
        <f t="shared" si="3"/>
        <v>#REF!</v>
      </c>
      <c r="L18" s="1" t="e">
        <f t="shared" si="10"/>
        <v>#REF!</v>
      </c>
      <c r="M18" s="6" t="e">
        <f t="shared" si="4"/>
        <v>#REF!</v>
      </c>
      <c r="N18" s="1" t="e">
        <f t="shared" si="11"/>
        <v>#REF!</v>
      </c>
      <c r="O18" s="6" t="e">
        <f t="shared" si="5"/>
        <v>#REF!</v>
      </c>
      <c r="P18" s="1" t="e">
        <f t="shared" si="12"/>
        <v>#REF!</v>
      </c>
      <c r="Q18" s="6" t="e">
        <f t="shared" si="6"/>
        <v>#REF!</v>
      </c>
      <c r="R18" s="1" t="e">
        <f t="shared" si="13"/>
        <v>#REF!</v>
      </c>
      <c r="S18" s="6" t="e">
        <f t="shared" si="7"/>
        <v>#REF!</v>
      </c>
      <c r="U18">
        <v>16</v>
      </c>
      <c r="V18" s="7" t="e">
        <f t="shared" si="14"/>
        <v>#REF!</v>
      </c>
      <c r="W18" s="7" t="e">
        <f t="shared" si="14"/>
        <v>#REF!</v>
      </c>
      <c r="X18" s="7" t="e">
        <f t="shared" si="8"/>
        <v>#REF!</v>
      </c>
      <c r="Y18" s="7" t="e">
        <f t="shared" si="8"/>
        <v>#REF!</v>
      </c>
      <c r="Z18" s="7" t="e">
        <f t="shared" si="8"/>
        <v>#REF!</v>
      </c>
      <c r="AA18" s="7" t="e">
        <f t="shared" si="8"/>
        <v>#REF!</v>
      </c>
      <c r="AB18" s="7" t="e">
        <f t="shared" si="8"/>
        <v>#REF!</v>
      </c>
      <c r="AC18" s="7" t="e">
        <f t="shared" si="8"/>
        <v>#REF!</v>
      </c>
      <c r="AD18" s="7" t="e">
        <f t="shared" si="8"/>
        <v>#REF!</v>
      </c>
      <c r="AE18" s="7" t="e">
        <f t="shared" si="8"/>
        <v>#REF!</v>
      </c>
      <c r="AF18" s="7" t="e">
        <f t="shared" si="8"/>
        <v>#REF!</v>
      </c>
      <c r="AG18" s="7" t="e">
        <f t="shared" si="8"/>
        <v>#REF!</v>
      </c>
      <c r="AH18" s="7" t="e">
        <f t="shared" si="8"/>
        <v>#REF!</v>
      </c>
      <c r="AI18" s="7" t="e">
        <f t="shared" si="8"/>
        <v>#REF!</v>
      </c>
      <c r="AJ18" s="7" t="e">
        <f t="shared" si="8"/>
        <v>#REF!</v>
      </c>
      <c r="AK18" s="7" t="e">
        <f t="shared" si="8"/>
        <v>#REF!</v>
      </c>
    </row>
    <row r="19" spans="1:37" x14ac:dyDescent="0.2">
      <c r="A19">
        <f>generale!A19</f>
        <v>0</v>
      </c>
      <c r="B19" s="3" t="e">
        <f>generale!#REF!</f>
        <v>#REF!</v>
      </c>
      <c r="D19" s="1" t="e">
        <f t="shared" si="9"/>
        <v>#REF!</v>
      </c>
      <c r="E19" s="6" t="e">
        <f t="shared" si="0"/>
        <v>#REF!</v>
      </c>
      <c r="F19" s="1" t="e">
        <f t="shared" si="10"/>
        <v>#REF!</v>
      </c>
      <c r="G19" s="6" t="e">
        <f t="shared" si="1"/>
        <v>#REF!</v>
      </c>
      <c r="H19" s="1" t="e">
        <f t="shared" si="10"/>
        <v>#REF!</v>
      </c>
      <c r="I19" s="6" t="e">
        <f t="shared" si="2"/>
        <v>#REF!</v>
      </c>
      <c r="J19" s="1" t="e">
        <f t="shared" si="10"/>
        <v>#REF!</v>
      </c>
      <c r="K19" s="6" t="e">
        <f t="shared" si="3"/>
        <v>#REF!</v>
      </c>
      <c r="L19" s="1" t="e">
        <f t="shared" si="10"/>
        <v>#REF!</v>
      </c>
      <c r="M19" s="6" t="e">
        <f t="shared" si="4"/>
        <v>#REF!</v>
      </c>
      <c r="N19" s="1" t="e">
        <f t="shared" si="11"/>
        <v>#REF!</v>
      </c>
      <c r="O19" s="6" t="e">
        <f t="shared" si="5"/>
        <v>#REF!</v>
      </c>
      <c r="P19" s="1" t="e">
        <f t="shared" si="12"/>
        <v>#REF!</v>
      </c>
      <c r="Q19" s="6" t="e">
        <f t="shared" si="6"/>
        <v>#REF!</v>
      </c>
      <c r="R19" s="1" t="e">
        <f t="shared" si="13"/>
        <v>#REF!</v>
      </c>
      <c r="S19" s="6" t="e">
        <f t="shared" si="7"/>
        <v>#REF!</v>
      </c>
    </row>
    <row r="20" spans="1:37" x14ac:dyDescent="0.2">
      <c r="A20" t="str">
        <f>generale!A20</f>
        <v xml:space="preserve">Ausonia </v>
      </c>
      <c r="B20" s="3" t="e">
        <f>generale!#REF!</f>
        <v>#REF!</v>
      </c>
      <c r="D20" s="1" t="e">
        <f t="shared" si="9"/>
        <v>#REF!</v>
      </c>
      <c r="E20" s="6" t="e">
        <f t="shared" si="0"/>
        <v>#REF!</v>
      </c>
      <c r="F20" s="1" t="e">
        <f t="shared" ref="F20:L35" si="15">IF(G20&lt;&gt;"",1+F19,F19)</f>
        <v>#REF!</v>
      </c>
      <c r="G20" s="6" t="e">
        <f t="shared" si="1"/>
        <v>#REF!</v>
      </c>
      <c r="H20" s="1" t="e">
        <f t="shared" si="15"/>
        <v>#REF!</v>
      </c>
      <c r="I20" s="6" t="e">
        <f t="shared" si="2"/>
        <v>#REF!</v>
      </c>
      <c r="J20" s="1" t="e">
        <f t="shared" si="15"/>
        <v>#REF!</v>
      </c>
      <c r="K20" s="6" t="e">
        <f t="shared" si="3"/>
        <v>#REF!</v>
      </c>
      <c r="L20" s="1" t="e">
        <f t="shared" si="15"/>
        <v>#REF!</v>
      </c>
      <c r="M20" s="6" t="e">
        <f t="shared" si="4"/>
        <v>#REF!</v>
      </c>
      <c r="N20" s="1" t="e">
        <f t="shared" si="11"/>
        <v>#REF!</v>
      </c>
      <c r="O20" s="6" t="e">
        <f t="shared" si="5"/>
        <v>#REF!</v>
      </c>
      <c r="P20" s="1" t="e">
        <f t="shared" si="12"/>
        <v>#REF!</v>
      </c>
      <c r="Q20" s="6" t="e">
        <f t="shared" si="6"/>
        <v>#REF!</v>
      </c>
      <c r="R20" s="1" t="e">
        <f t="shared" si="13"/>
        <v>#REF!</v>
      </c>
      <c r="S20" s="6" t="e">
        <f t="shared" si="7"/>
        <v>#REF!</v>
      </c>
    </row>
    <row r="21" spans="1:37" x14ac:dyDescent="0.2">
      <c r="A21" t="str">
        <f>generale!A21</f>
        <v>Baggio 2</v>
      </c>
      <c r="B21" s="3" t="e">
        <f>generale!#REF!</f>
        <v>#REF!</v>
      </c>
      <c r="D21" s="1" t="e">
        <f t="shared" si="9"/>
        <v>#REF!</v>
      </c>
      <c r="E21" s="6" t="e">
        <f t="shared" si="0"/>
        <v>#REF!</v>
      </c>
      <c r="F21" s="1" t="e">
        <f t="shared" si="15"/>
        <v>#REF!</v>
      </c>
      <c r="G21" s="6" t="e">
        <f t="shared" si="1"/>
        <v>#REF!</v>
      </c>
      <c r="H21" s="1" t="e">
        <f t="shared" si="15"/>
        <v>#REF!</v>
      </c>
      <c r="I21" s="6" t="e">
        <f t="shared" si="2"/>
        <v>#REF!</v>
      </c>
      <c r="J21" s="1" t="e">
        <f t="shared" si="15"/>
        <v>#REF!</v>
      </c>
      <c r="K21" s="6" t="e">
        <f t="shared" si="3"/>
        <v>#REF!</v>
      </c>
      <c r="L21" s="1" t="e">
        <f t="shared" si="15"/>
        <v>#REF!</v>
      </c>
      <c r="M21" s="6" t="e">
        <f t="shared" si="4"/>
        <v>#REF!</v>
      </c>
      <c r="N21" s="1" t="e">
        <f t="shared" si="11"/>
        <v>#REF!</v>
      </c>
      <c r="O21" s="6" t="e">
        <f t="shared" si="5"/>
        <v>#REF!</v>
      </c>
      <c r="P21" s="1" t="e">
        <f t="shared" si="12"/>
        <v>#REF!</v>
      </c>
      <c r="Q21" s="6" t="e">
        <f t="shared" si="6"/>
        <v>#REF!</v>
      </c>
      <c r="R21" s="1" t="e">
        <f t="shared" si="13"/>
        <v>#REF!</v>
      </c>
      <c r="S21" s="6" t="e">
        <f t="shared" si="7"/>
        <v>#REF!</v>
      </c>
    </row>
    <row r="22" spans="1:37" x14ac:dyDescent="0.2">
      <c r="A22" t="str">
        <f>generale!A22</f>
        <v>Baranzatese</v>
      </c>
      <c r="B22" s="3" t="e">
        <f>generale!#REF!</f>
        <v>#REF!</v>
      </c>
      <c r="D22" s="1" t="e">
        <f t="shared" si="9"/>
        <v>#REF!</v>
      </c>
      <c r="E22" s="6" t="e">
        <f t="shared" si="0"/>
        <v>#REF!</v>
      </c>
      <c r="F22" s="1" t="e">
        <f t="shared" si="15"/>
        <v>#REF!</v>
      </c>
      <c r="G22" s="6" t="e">
        <f t="shared" si="1"/>
        <v>#REF!</v>
      </c>
      <c r="H22" s="1" t="e">
        <f t="shared" si="15"/>
        <v>#REF!</v>
      </c>
      <c r="I22" s="6" t="e">
        <f t="shared" si="2"/>
        <v>#REF!</v>
      </c>
      <c r="J22" s="1" t="e">
        <f t="shared" si="15"/>
        <v>#REF!</v>
      </c>
      <c r="K22" s="6" t="e">
        <f t="shared" si="3"/>
        <v>#REF!</v>
      </c>
      <c r="L22" s="1" t="e">
        <f t="shared" si="15"/>
        <v>#REF!</v>
      </c>
      <c r="M22" s="6" t="e">
        <f t="shared" si="4"/>
        <v>#REF!</v>
      </c>
      <c r="N22" s="1" t="e">
        <f t="shared" si="11"/>
        <v>#REF!</v>
      </c>
      <c r="O22" s="6" t="e">
        <f t="shared" si="5"/>
        <v>#REF!</v>
      </c>
      <c r="P22" s="1" t="e">
        <f t="shared" si="12"/>
        <v>#REF!</v>
      </c>
      <c r="Q22" s="6" t="e">
        <f t="shared" si="6"/>
        <v>#REF!</v>
      </c>
      <c r="R22" s="1" t="e">
        <f t="shared" si="13"/>
        <v>#REF!</v>
      </c>
      <c r="S22" s="6" t="e">
        <f t="shared" si="7"/>
        <v>#REF!</v>
      </c>
    </row>
    <row r="23" spans="1:37" x14ac:dyDescent="0.2">
      <c r="A23" t="str">
        <f>generale!A23</f>
        <v xml:space="preserve">Bareggio </v>
      </c>
      <c r="B23" s="3" t="e">
        <f>generale!#REF!</f>
        <v>#REF!</v>
      </c>
      <c r="D23" s="1" t="e">
        <f t="shared" si="9"/>
        <v>#REF!</v>
      </c>
      <c r="E23" s="6" t="e">
        <f t="shared" si="0"/>
        <v>#REF!</v>
      </c>
      <c r="F23" s="1" t="e">
        <f t="shared" si="15"/>
        <v>#REF!</v>
      </c>
      <c r="G23" s="6" t="e">
        <f t="shared" si="1"/>
        <v>#REF!</v>
      </c>
      <c r="H23" s="1" t="e">
        <f t="shared" si="15"/>
        <v>#REF!</v>
      </c>
      <c r="I23" s="6" t="e">
        <f t="shared" si="2"/>
        <v>#REF!</v>
      </c>
      <c r="J23" s="1" t="e">
        <f t="shared" si="15"/>
        <v>#REF!</v>
      </c>
      <c r="K23" s="6" t="e">
        <f t="shared" si="3"/>
        <v>#REF!</v>
      </c>
      <c r="L23" s="1" t="e">
        <f t="shared" si="15"/>
        <v>#REF!</v>
      </c>
      <c r="M23" s="6" t="e">
        <f t="shared" si="4"/>
        <v>#REF!</v>
      </c>
      <c r="N23" s="1" t="e">
        <f t="shared" si="11"/>
        <v>#REF!</v>
      </c>
      <c r="O23" s="6" t="e">
        <f t="shared" si="5"/>
        <v>#REF!</v>
      </c>
      <c r="P23" s="1" t="e">
        <f t="shared" si="12"/>
        <v>#REF!</v>
      </c>
      <c r="Q23" s="6" t="e">
        <f t="shared" si="6"/>
        <v>#REF!</v>
      </c>
      <c r="R23" s="1" t="e">
        <f t="shared" si="13"/>
        <v>#REF!</v>
      </c>
      <c r="S23" s="6" t="e">
        <f t="shared" si="7"/>
        <v>#REF!</v>
      </c>
    </row>
    <row r="24" spans="1:37" x14ac:dyDescent="0.2">
      <c r="A24" t="str">
        <f>generale!A24</f>
        <v>Barona</v>
      </c>
      <c r="B24" s="3" t="e">
        <f>generale!#REF!</f>
        <v>#REF!</v>
      </c>
      <c r="D24" s="1" t="e">
        <f t="shared" si="9"/>
        <v>#REF!</v>
      </c>
      <c r="E24" s="6" t="e">
        <f t="shared" si="0"/>
        <v>#REF!</v>
      </c>
      <c r="F24" s="1" t="e">
        <f t="shared" si="15"/>
        <v>#REF!</v>
      </c>
      <c r="G24" s="6" t="e">
        <f t="shared" si="1"/>
        <v>#REF!</v>
      </c>
      <c r="H24" s="1" t="e">
        <f t="shared" si="15"/>
        <v>#REF!</v>
      </c>
      <c r="I24" s="6" t="e">
        <f t="shared" si="2"/>
        <v>#REF!</v>
      </c>
      <c r="J24" s="1" t="e">
        <f t="shared" si="15"/>
        <v>#REF!</v>
      </c>
      <c r="K24" s="6" t="e">
        <f t="shared" si="3"/>
        <v>#REF!</v>
      </c>
      <c r="L24" s="1" t="e">
        <f t="shared" si="15"/>
        <v>#REF!</v>
      </c>
      <c r="M24" s="6" t="e">
        <f t="shared" si="4"/>
        <v>#REF!</v>
      </c>
      <c r="N24" s="1" t="e">
        <f t="shared" si="11"/>
        <v>#REF!</v>
      </c>
      <c r="O24" s="6" t="e">
        <f t="shared" si="5"/>
        <v>#REF!</v>
      </c>
      <c r="P24" s="1" t="e">
        <f t="shared" si="12"/>
        <v>#REF!</v>
      </c>
      <c r="Q24" s="6" t="e">
        <f t="shared" si="6"/>
        <v>#REF!</v>
      </c>
      <c r="R24" s="1" t="e">
        <f t="shared" si="13"/>
        <v>#REF!</v>
      </c>
      <c r="S24" s="6" t="e">
        <f t="shared" si="7"/>
        <v>#REF!</v>
      </c>
    </row>
    <row r="25" spans="1:37" x14ac:dyDescent="0.2">
      <c r="A25" t="str">
        <f>generale!A25</f>
        <v>Basiglio MI3</v>
      </c>
      <c r="B25" s="3" t="e">
        <f>generale!#REF!</f>
        <v>#REF!</v>
      </c>
      <c r="D25" s="1" t="e">
        <f t="shared" si="9"/>
        <v>#REF!</v>
      </c>
      <c r="E25" s="6" t="e">
        <f t="shared" si="0"/>
        <v>#REF!</v>
      </c>
      <c r="F25" s="1" t="e">
        <f t="shared" si="15"/>
        <v>#REF!</v>
      </c>
      <c r="G25" s="6" t="e">
        <f t="shared" si="1"/>
        <v>#REF!</v>
      </c>
      <c r="H25" s="1" t="e">
        <f t="shared" si="15"/>
        <v>#REF!</v>
      </c>
      <c r="I25" s="6" t="e">
        <f t="shared" si="2"/>
        <v>#REF!</v>
      </c>
      <c r="J25" s="1" t="e">
        <f t="shared" si="15"/>
        <v>#REF!</v>
      </c>
      <c r="K25" s="6" t="e">
        <f t="shared" si="3"/>
        <v>#REF!</v>
      </c>
      <c r="L25" s="1" t="e">
        <f t="shared" si="15"/>
        <v>#REF!</v>
      </c>
      <c r="M25" s="6" t="e">
        <f t="shared" si="4"/>
        <v>#REF!</v>
      </c>
      <c r="N25" s="1" t="e">
        <f t="shared" si="11"/>
        <v>#REF!</v>
      </c>
      <c r="O25" s="6" t="e">
        <f t="shared" si="5"/>
        <v>#REF!</v>
      </c>
      <c r="P25" s="1" t="e">
        <f t="shared" si="12"/>
        <v>#REF!</v>
      </c>
      <c r="Q25" s="6" t="e">
        <f t="shared" si="6"/>
        <v>#REF!</v>
      </c>
      <c r="R25" s="1" t="e">
        <f t="shared" si="13"/>
        <v>#REF!</v>
      </c>
      <c r="S25" s="6" t="e">
        <f t="shared" si="7"/>
        <v>#REF!</v>
      </c>
    </row>
    <row r="26" spans="1:37" x14ac:dyDescent="0.2">
      <c r="A26" t="str">
        <f>generale!A26</f>
        <v>Bollatese</v>
      </c>
      <c r="B26" s="3" t="e">
        <f>generale!#REF!</f>
        <v>#REF!</v>
      </c>
      <c r="D26" s="1" t="e">
        <f t="shared" si="9"/>
        <v>#REF!</v>
      </c>
      <c r="E26" s="6" t="e">
        <f t="shared" si="0"/>
        <v>#REF!</v>
      </c>
      <c r="F26" s="1" t="e">
        <f t="shared" si="15"/>
        <v>#REF!</v>
      </c>
      <c r="G26" s="6" t="e">
        <f t="shared" si="1"/>
        <v>#REF!</v>
      </c>
      <c r="H26" s="1" t="e">
        <f t="shared" si="15"/>
        <v>#REF!</v>
      </c>
      <c r="I26" s="6" t="e">
        <f t="shared" si="2"/>
        <v>#REF!</v>
      </c>
      <c r="J26" s="1" t="e">
        <f t="shared" si="15"/>
        <v>#REF!</v>
      </c>
      <c r="K26" s="6" t="e">
        <f t="shared" si="3"/>
        <v>#REF!</v>
      </c>
      <c r="L26" s="1" t="e">
        <f t="shared" si="15"/>
        <v>#REF!</v>
      </c>
      <c r="M26" s="6" t="e">
        <f t="shared" si="4"/>
        <v>#REF!</v>
      </c>
      <c r="N26" s="1" t="e">
        <f t="shared" si="11"/>
        <v>#REF!</v>
      </c>
      <c r="O26" s="6" t="e">
        <f t="shared" si="5"/>
        <v>#REF!</v>
      </c>
      <c r="P26" s="1" t="e">
        <f t="shared" si="12"/>
        <v>#REF!</v>
      </c>
      <c r="Q26" s="6" t="e">
        <f t="shared" si="6"/>
        <v>#REF!</v>
      </c>
      <c r="R26" s="1" t="e">
        <f t="shared" si="13"/>
        <v>#REF!</v>
      </c>
      <c r="S26" s="6" t="e">
        <f t="shared" si="7"/>
        <v>#REF!</v>
      </c>
    </row>
    <row r="27" spans="1:37" x14ac:dyDescent="0.2">
      <c r="A27" t="str">
        <f>generale!A27</f>
        <v>Bonola</v>
      </c>
      <c r="B27" s="3" t="e">
        <f>generale!#REF!</f>
        <v>#REF!</v>
      </c>
      <c r="D27" s="1" t="e">
        <f t="shared" si="9"/>
        <v>#REF!</v>
      </c>
      <c r="E27" s="6" t="e">
        <f t="shared" si="0"/>
        <v>#REF!</v>
      </c>
      <c r="F27" s="1" t="e">
        <f t="shared" si="15"/>
        <v>#REF!</v>
      </c>
      <c r="G27" s="6" t="e">
        <f t="shared" si="1"/>
        <v>#REF!</v>
      </c>
      <c r="H27" s="1" t="e">
        <f t="shared" si="15"/>
        <v>#REF!</v>
      </c>
      <c r="I27" s="6" t="e">
        <f t="shared" si="2"/>
        <v>#REF!</v>
      </c>
      <c r="J27" s="1" t="e">
        <f t="shared" si="15"/>
        <v>#REF!</v>
      </c>
      <c r="K27" s="6" t="e">
        <f t="shared" si="3"/>
        <v>#REF!</v>
      </c>
      <c r="L27" s="1" t="e">
        <f t="shared" si="15"/>
        <v>#REF!</v>
      </c>
      <c r="M27" s="6" t="e">
        <f t="shared" si="4"/>
        <v>#REF!</v>
      </c>
      <c r="N27" s="1" t="e">
        <f t="shared" si="11"/>
        <v>#REF!</v>
      </c>
      <c r="O27" s="6" t="e">
        <f t="shared" si="5"/>
        <v>#REF!</v>
      </c>
      <c r="P27" s="1" t="e">
        <f t="shared" si="12"/>
        <v>#REF!</v>
      </c>
      <c r="Q27" s="6" t="e">
        <f t="shared" si="6"/>
        <v>#REF!</v>
      </c>
      <c r="R27" s="1" t="e">
        <f t="shared" si="13"/>
        <v>#REF!</v>
      </c>
      <c r="S27" s="6" t="e">
        <f t="shared" si="7"/>
        <v>#REF!</v>
      </c>
    </row>
    <row r="28" spans="1:37" x14ac:dyDescent="0.2">
      <c r="A28" t="str">
        <f>generale!A28</f>
        <v>Borgolombardo</v>
      </c>
      <c r="B28" s="3" t="e">
        <f>generale!#REF!</f>
        <v>#REF!</v>
      </c>
      <c r="D28" s="1" t="e">
        <f t="shared" si="9"/>
        <v>#REF!</v>
      </c>
      <c r="E28" s="6" t="e">
        <f t="shared" si="0"/>
        <v>#REF!</v>
      </c>
      <c r="F28" s="1" t="e">
        <f t="shared" si="15"/>
        <v>#REF!</v>
      </c>
      <c r="G28" s="6" t="e">
        <f t="shared" si="1"/>
        <v>#REF!</v>
      </c>
      <c r="H28" s="1" t="e">
        <f t="shared" si="15"/>
        <v>#REF!</v>
      </c>
      <c r="I28" s="6" t="e">
        <f t="shared" si="2"/>
        <v>#REF!</v>
      </c>
      <c r="J28" s="1" t="e">
        <f t="shared" si="15"/>
        <v>#REF!</v>
      </c>
      <c r="K28" s="6" t="e">
        <f t="shared" si="3"/>
        <v>#REF!</v>
      </c>
      <c r="L28" s="1" t="e">
        <f t="shared" si="15"/>
        <v>#REF!</v>
      </c>
      <c r="M28" s="6" t="e">
        <f t="shared" si="4"/>
        <v>#REF!</v>
      </c>
      <c r="N28" s="1" t="e">
        <f t="shared" si="11"/>
        <v>#REF!</v>
      </c>
      <c r="O28" s="6" t="e">
        <f t="shared" si="5"/>
        <v>#REF!</v>
      </c>
      <c r="P28" s="1" t="e">
        <f t="shared" si="12"/>
        <v>#REF!</v>
      </c>
      <c r="Q28" s="6" t="e">
        <f t="shared" si="6"/>
        <v>#REF!</v>
      </c>
      <c r="R28" s="1" t="e">
        <f t="shared" si="13"/>
        <v>#REF!</v>
      </c>
      <c r="S28" s="6" t="e">
        <f t="shared" si="7"/>
        <v>#REF!</v>
      </c>
    </row>
    <row r="29" spans="1:37" x14ac:dyDescent="0.2">
      <c r="A29" t="str">
        <f>generale!A29</f>
        <v>Bresso</v>
      </c>
      <c r="B29" s="3" t="e">
        <f>generale!#REF!</f>
        <v>#REF!</v>
      </c>
      <c r="D29" s="1" t="e">
        <f t="shared" si="9"/>
        <v>#REF!</v>
      </c>
      <c r="E29" s="6" t="e">
        <f t="shared" si="0"/>
        <v>#REF!</v>
      </c>
      <c r="F29" s="1" t="e">
        <f t="shared" si="15"/>
        <v>#REF!</v>
      </c>
      <c r="G29" s="6" t="e">
        <f t="shared" si="1"/>
        <v>#REF!</v>
      </c>
      <c r="H29" s="1" t="e">
        <f t="shared" si="15"/>
        <v>#REF!</v>
      </c>
      <c r="I29" s="6" t="e">
        <f t="shared" si="2"/>
        <v>#REF!</v>
      </c>
      <c r="J29" s="1" t="e">
        <f t="shared" si="15"/>
        <v>#REF!</v>
      </c>
      <c r="K29" s="6" t="e">
        <f t="shared" si="3"/>
        <v>#REF!</v>
      </c>
      <c r="L29" s="1" t="e">
        <f t="shared" si="15"/>
        <v>#REF!</v>
      </c>
      <c r="M29" s="6" t="e">
        <f t="shared" si="4"/>
        <v>#REF!</v>
      </c>
      <c r="N29" s="1" t="e">
        <f t="shared" si="11"/>
        <v>#REF!</v>
      </c>
      <c r="O29" s="6" t="e">
        <f t="shared" si="5"/>
        <v>#REF!</v>
      </c>
      <c r="P29" s="1" t="e">
        <f t="shared" si="12"/>
        <v>#REF!</v>
      </c>
      <c r="Q29" s="6" t="e">
        <f t="shared" si="6"/>
        <v>#REF!</v>
      </c>
      <c r="R29" s="1" t="e">
        <f t="shared" si="13"/>
        <v>#REF!</v>
      </c>
      <c r="S29" s="6" t="e">
        <f t="shared" si="7"/>
        <v>#REF!</v>
      </c>
    </row>
    <row r="30" spans="1:37" x14ac:dyDescent="0.2">
      <c r="A30" t="str">
        <f>generale!A30</f>
        <v xml:space="preserve">Buccinasco </v>
      </c>
      <c r="B30" s="3" t="e">
        <f>generale!#REF!</f>
        <v>#REF!</v>
      </c>
      <c r="D30" s="1" t="e">
        <f t="shared" si="9"/>
        <v>#REF!</v>
      </c>
      <c r="E30" s="6" t="e">
        <f t="shared" si="0"/>
        <v>#REF!</v>
      </c>
      <c r="F30" s="1" t="e">
        <f t="shared" si="15"/>
        <v>#REF!</v>
      </c>
      <c r="G30" s="6" t="e">
        <f t="shared" si="1"/>
        <v>#REF!</v>
      </c>
      <c r="H30" s="1" t="e">
        <f t="shared" si="15"/>
        <v>#REF!</v>
      </c>
      <c r="I30" s="6" t="e">
        <f t="shared" si="2"/>
        <v>#REF!</v>
      </c>
      <c r="J30" s="1" t="e">
        <f t="shared" si="15"/>
        <v>#REF!</v>
      </c>
      <c r="K30" s="6" t="e">
        <f t="shared" si="3"/>
        <v>#REF!</v>
      </c>
      <c r="L30" s="1" t="e">
        <f t="shared" si="15"/>
        <v>#REF!</v>
      </c>
      <c r="M30" s="6" t="e">
        <f t="shared" si="4"/>
        <v>#REF!</v>
      </c>
      <c r="N30" s="1" t="e">
        <f t="shared" si="11"/>
        <v>#REF!</v>
      </c>
      <c r="O30" s="6" t="e">
        <f t="shared" si="5"/>
        <v>#REF!</v>
      </c>
      <c r="P30" s="1" t="e">
        <f t="shared" si="12"/>
        <v>#REF!</v>
      </c>
      <c r="Q30" s="6" t="e">
        <f t="shared" si="6"/>
        <v>#REF!</v>
      </c>
      <c r="R30" s="1" t="e">
        <f t="shared" si="13"/>
        <v>#REF!</v>
      </c>
      <c r="S30" s="6" t="e">
        <f t="shared" si="7"/>
        <v>#REF!</v>
      </c>
    </row>
    <row r="31" spans="1:37" x14ac:dyDescent="0.2">
      <c r="A31" t="str">
        <f>generale!A31</f>
        <v>Calvairate</v>
      </c>
      <c r="B31" s="3" t="e">
        <f>generale!#REF!</f>
        <v>#REF!</v>
      </c>
      <c r="D31" s="1" t="e">
        <f t="shared" si="9"/>
        <v>#REF!</v>
      </c>
      <c r="E31" s="6" t="e">
        <f t="shared" si="0"/>
        <v>#REF!</v>
      </c>
      <c r="F31" s="1" t="e">
        <f t="shared" si="15"/>
        <v>#REF!</v>
      </c>
      <c r="G31" s="6" t="e">
        <f t="shared" si="1"/>
        <v>#REF!</v>
      </c>
      <c r="H31" s="1" t="e">
        <f t="shared" si="15"/>
        <v>#REF!</v>
      </c>
      <c r="I31" s="6" t="e">
        <f t="shared" si="2"/>
        <v>#REF!</v>
      </c>
      <c r="J31" s="1" t="e">
        <f t="shared" si="15"/>
        <v>#REF!</v>
      </c>
      <c r="K31" s="6" t="e">
        <f t="shared" si="3"/>
        <v>#REF!</v>
      </c>
      <c r="L31" s="1" t="e">
        <f t="shared" si="15"/>
        <v>#REF!</v>
      </c>
      <c r="M31" s="6" t="e">
        <f t="shared" si="4"/>
        <v>#REF!</v>
      </c>
      <c r="N31" s="1" t="e">
        <f t="shared" si="11"/>
        <v>#REF!</v>
      </c>
      <c r="O31" s="6" t="e">
        <f t="shared" si="5"/>
        <v>#REF!</v>
      </c>
      <c r="P31" s="1" t="e">
        <f t="shared" si="12"/>
        <v>#REF!</v>
      </c>
      <c r="Q31" s="6" t="e">
        <f t="shared" si="6"/>
        <v>#REF!</v>
      </c>
      <c r="R31" s="1" t="e">
        <f t="shared" si="13"/>
        <v>#REF!</v>
      </c>
      <c r="S31" s="6" t="e">
        <f t="shared" si="7"/>
        <v>#REF!</v>
      </c>
    </row>
    <row r="32" spans="1:37" x14ac:dyDescent="0.2">
      <c r="A32" t="str">
        <f>generale!A32</f>
        <v>Casorate Primo</v>
      </c>
      <c r="B32" s="3" t="e">
        <f>generale!#REF!</f>
        <v>#REF!</v>
      </c>
      <c r="D32" s="1" t="e">
        <f t="shared" si="9"/>
        <v>#REF!</v>
      </c>
      <c r="E32" s="6" t="e">
        <f t="shared" si="0"/>
        <v>#REF!</v>
      </c>
      <c r="F32" s="1" t="e">
        <f t="shared" si="15"/>
        <v>#REF!</v>
      </c>
      <c r="G32" s="6" t="e">
        <f t="shared" si="1"/>
        <v>#REF!</v>
      </c>
      <c r="H32" s="1" t="e">
        <f t="shared" si="15"/>
        <v>#REF!</v>
      </c>
      <c r="I32" s="6" t="e">
        <f t="shared" si="2"/>
        <v>#REF!</v>
      </c>
      <c r="J32" s="1" t="e">
        <f t="shared" si="15"/>
        <v>#REF!</v>
      </c>
      <c r="K32" s="6" t="e">
        <f t="shared" si="3"/>
        <v>#REF!</v>
      </c>
      <c r="L32" s="1" t="e">
        <f t="shared" si="15"/>
        <v>#REF!</v>
      </c>
      <c r="M32" s="6" t="e">
        <f t="shared" si="4"/>
        <v>#REF!</v>
      </c>
      <c r="N32" s="1" t="e">
        <f t="shared" si="11"/>
        <v>#REF!</v>
      </c>
      <c r="O32" s="6" t="e">
        <f t="shared" si="5"/>
        <v>#REF!</v>
      </c>
      <c r="P32" s="1" t="e">
        <f t="shared" si="12"/>
        <v>#REF!</v>
      </c>
      <c r="Q32" s="6" t="e">
        <f t="shared" si="6"/>
        <v>#REF!</v>
      </c>
      <c r="R32" s="1" t="e">
        <f t="shared" si="13"/>
        <v>#REF!</v>
      </c>
      <c r="S32" s="6" t="e">
        <f t="shared" si="7"/>
        <v>#REF!</v>
      </c>
    </row>
    <row r="33" spans="1:19" x14ac:dyDescent="0.2">
      <c r="A33" t="str">
        <f>generale!A33</f>
        <v>Cassina Nuova</v>
      </c>
      <c r="B33" s="3" t="e">
        <f>generale!#REF!</f>
        <v>#REF!</v>
      </c>
      <c r="D33" s="1" t="e">
        <f t="shared" si="9"/>
        <v>#REF!</v>
      </c>
      <c r="E33" s="6" t="e">
        <f t="shared" si="0"/>
        <v>#REF!</v>
      </c>
      <c r="F33" s="1" t="e">
        <f t="shared" si="15"/>
        <v>#REF!</v>
      </c>
      <c r="G33" s="6" t="e">
        <f t="shared" si="1"/>
        <v>#REF!</v>
      </c>
      <c r="H33" s="1" t="e">
        <f t="shared" si="15"/>
        <v>#REF!</v>
      </c>
      <c r="I33" s="6" t="e">
        <f t="shared" si="2"/>
        <v>#REF!</v>
      </c>
      <c r="J33" s="1" t="e">
        <f t="shared" si="15"/>
        <v>#REF!</v>
      </c>
      <c r="K33" s="6" t="e">
        <f t="shared" si="3"/>
        <v>#REF!</v>
      </c>
      <c r="L33" s="1" t="e">
        <f t="shared" si="15"/>
        <v>#REF!</v>
      </c>
      <c r="M33" s="6" t="e">
        <f t="shared" si="4"/>
        <v>#REF!</v>
      </c>
      <c r="N33" s="1" t="e">
        <f t="shared" si="11"/>
        <v>#REF!</v>
      </c>
      <c r="O33" s="6" t="e">
        <f t="shared" si="5"/>
        <v>#REF!</v>
      </c>
      <c r="P33" s="1" t="e">
        <f t="shared" si="12"/>
        <v>#REF!</v>
      </c>
      <c r="Q33" s="6" t="e">
        <f t="shared" si="6"/>
        <v>#REF!</v>
      </c>
      <c r="R33" s="1" t="e">
        <f t="shared" si="13"/>
        <v>#REF!</v>
      </c>
      <c r="S33" s="6" t="e">
        <f t="shared" si="7"/>
        <v>#REF!</v>
      </c>
    </row>
    <row r="34" spans="1:19" x14ac:dyDescent="0.2">
      <c r="A34" t="str">
        <f>generale!A34</f>
        <v>Cavallino Bianco</v>
      </c>
      <c r="B34" s="3" t="e">
        <f>generale!#REF!</f>
        <v>#REF!</v>
      </c>
      <c r="D34" s="1" t="e">
        <f t="shared" si="9"/>
        <v>#REF!</v>
      </c>
      <c r="E34" s="6" t="e">
        <f t="shared" si="0"/>
        <v>#REF!</v>
      </c>
      <c r="F34" s="1" t="e">
        <f t="shared" si="15"/>
        <v>#REF!</v>
      </c>
      <c r="G34" s="6" t="e">
        <f t="shared" si="1"/>
        <v>#REF!</v>
      </c>
      <c r="H34" s="1" t="e">
        <f t="shared" si="15"/>
        <v>#REF!</v>
      </c>
      <c r="I34" s="6" t="e">
        <f t="shared" si="2"/>
        <v>#REF!</v>
      </c>
      <c r="J34" s="1" t="e">
        <f t="shared" si="15"/>
        <v>#REF!</v>
      </c>
      <c r="K34" s="6" t="e">
        <f t="shared" si="3"/>
        <v>#REF!</v>
      </c>
      <c r="L34" s="1" t="e">
        <f t="shared" si="15"/>
        <v>#REF!</v>
      </c>
      <c r="M34" s="6" t="e">
        <f t="shared" si="4"/>
        <v>#REF!</v>
      </c>
      <c r="N34" s="1" t="e">
        <f t="shared" si="11"/>
        <v>#REF!</v>
      </c>
      <c r="O34" s="6" t="e">
        <f t="shared" si="5"/>
        <v>#REF!</v>
      </c>
      <c r="P34" s="1" t="e">
        <f t="shared" si="12"/>
        <v>#REF!</v>
      </c>
      <c r="Q34" s="6" t="e">
        <f t="shared" si="6"/>
        <v>#REF!</v>
      </c>
      <c r="R34" s="1" t="e">
        <f t="shared" si="13"/>
        <v>#REF!</v>
      </c>
      <c r="S34" s="6" t="e">
        <f t="shared" si="7"/>
        <v>#REF!</v>
      </c>
    </row>
    <row r="35" spans="1:19" x14ac:dyDescent="0.2">
      <c r="A35" t="str">
        <f>generale!A35</f>
        <v>Centro Schiaffino</v>
      </c>
      <c r="B35" s="3" t="e">
        <f>generale!#REF!</f>
        <v>#REF!</v>
      </c>
      <c r="D35" s="1" t="e">
        <f t="shared" si="9"/>
        <v>#REF!</v>
      </c>
      <c r="E35" s="6" t="e">
        <f t="shared" si="0"/>
        <v>#REF!</v>
      </c>
      <c r="F35" s="1" t="e">
        <f t="shared" si="15"/>
        <v>#REF!</v>
      </c>
      <c r="G35" s="6" t="e">
        <f t="shared" si="1"/>
        <v>#REF!</v>
      </c>
      <c r="H35" s="1" t="e">
        <f t="shared" si="15"/>
        <v>#REF!</v>
      </c>
      <c r="I35" s="6" t="e">
        <f t="shared" si="2"/>
        <v>#REF!</v>
      </c>
      <c r="J35" s="1" t="e">
        <f t="shared" si="15"/>
        <v>#REF!</v>
      </c>
      <c r="K35" s="6" t="e">
        <f t="shared" si="3"/>
        <v>#REF!</v>
      </c>
      <c r="L35" s="1" t="e">
        <f t="shared" si="15"/>
        <v>#REF!</v>
      </c>
      <c r="M35" s="6" t="e">
        <f t="shared" si="4"/>
        <v>#REF!</v>
      </c>
      <c r="N35" s="1" t="e">
        <f t="shared" si="11"/>
        <v>#REF!</v>
      </c>
      <c r="O35" s="6" t="e">
        <f t="shared" si="5"/>
        <v>#REF!</v>
      </c>
      <c r="P35" s="1" t="e">
        <f t="shared" si="12"/>
        <v>#REF!</v>
      </c>
      <c r="Q35" s="6" t="e">
        <f t="shared" si="6"/>
        <v>#REF!</v>
      </c>
      <c r="R35" s="1" t="e">
        <f t="shared" si="13"/>
        <v>#REF!</v>
      </c>
      <c r="S35" s="6" t="e">
        <f t="shared" si="7"/>
        <v>#REF!</v>
      </c>
    </row>
    <row r="36" spans="1:19" x14ac:dyDescent="0.2">
      <c r="A36" t="str">
        <f>generale!A36</f>
        <v>Centro Schuster</v>
      </c>
      <c r="B36" s="3" t="e">
        <f>generale!#REF!</f>
        <v>#REF!</v>
      </c>
      <c r="D36" s="1" t="e">
        <f t="shared" si="9"/>
        <v>#REF!</v>
      </c>
      <c r="E36" s="6" t="e">
        <f t="shared" si="0"/>
        <v>#REF!</v>
      </c>
      <c r="F36" s="1" t="e">
        <f t="shared" ref="F36:L51" si="16">IF(G36&lt;&gt;"",1+F35,F35)</f>
        <v>#REF!</v>
      </c>
      <c r="G36" s="6" t="e">
        <f t="shared" si="1"/>
        <v>#REF!</v>
      </c>
      <c r="H36" s="1" t="e">
        <f t="shared" si="16"/>
        <v>#REF!</v>
      </c>
      <c r="I36" s="6" t="e">
        <f t="shared" si="2"/>
        <v>#REF!</v>
      </c>
      <c r="J36" s="1" t="e">
        <f t="shared" si="16"/>
        <v>#REF!</v>
      </c>
      <c r="K36" s="6" t="e">
        <f t="shared" si="3"/>
        <v>#REF!</v>
      </c>
      <c r="L36" s="1" t="e">
        <f t="shared" si="16"/>
        <v>#REF!</v>
      </c>
      <c r="M36" s="6" t="e">
        <f t="shared" si="4"/>
        <v>#REF!</v>
      </c>
      <c r="N36" s="1" t="e">
        <f t="shared" si="11"/>
        <v>#REF!</v>
      </c>
      <c r="O36" s="6" t="e">
        <f t="shared" si="5"/>
        <v>#REF!</v>
      </c>
      <c r="P36" s="1" t="e">
        <f t="shared" si="12"/>
        <v>#REF!</v>
      </c>
      <c r="Q36" s="6" t="e">
        <f t="shared" si="6"/>
        <v>#REF!</v>
      </c>
      <c r="R36" s="1" t="e">
        <f t="shared" si="13"/>
        <v>#REF!</v>
      </c>
      <c r="S36" s="6" t="e">
        <f t="shared" si="7"/>
        <v>#REF!</v>
      </c>
    </row>
    <row r="37" spans="1:19" x14ac:dyDescent="0.2">
      <c r="A37" t="str">
        <f>generale!A37</f>
        <v>Cimiano</v>
      </c>
      <c r="B37" s="3" t="e">
        <f>generale!#REF!</f>
        <v>#REF!</v>
      </c>
      <c r="D37" s="1" t="e">
        <f t="shared" si="9"/>
        <v>#REF!</v>
      </c>
      <c r="E37" s="6" t="e">
        <f t="shared" si="0"/>
        <v>#REF!</v>
      </c>
      <c r="F37" s="1" t="e">
        <f t="shared" si="16"/>
        <v>#REF!</v>
      </c>
      <c r="G37" s="6" t="e">
        <f t="shared" si="1"/>
        <v>#REF!</v>
      </c>
      <c r="H37" s="1" t="e">
        <f t="shared" si="16"/>
        <v>#REF!</v>
      </c>
      <c r="I37" s="6" t="e">
        <f t="shared" si="2"/>
        <v>#REF!</v>
      </c>
      <c r="J37" s="1" t="e">
        <f t="shared" si="16"/>
        <v>#REF!</v>
      </c>
      <c r="K37" s="6" t="e">
        <f t="shared" si="3"/>
        <v>#REF!</v>
      </c>
      <c r="L37" s="1" t="e">
        <f t="shared" si="16"/>
        <v>#REF!</v>
      </c>
      <c r="M37" s="6" t="e">
        <f t="shared" si="4"/>
        <v>#REF!</v>
      </c>
      <c r="N37" s="1" t="e">
        <f t="shared" si="11"/>
        <v>#REF!</v>
      </c>
      <c r="O37" s="6" t="e">
        <f t="shared" si="5"/>
        <v>#REF!</v>
      </c>
      <c r="P37" s="1" t="e">
        <f t="shared" si="12"/>
        <v>#REF!</v>
      </c>
      <c r="Q37" s="6" t="e">
        <f t="shared" si="6"/>
        <v>#REF!</v>
      </c>
      <c r="R37" s="1" t="e">
        <f t="shared" si="13"/>
        <v>#REF!</v>
      </c>
      <c r="S37" s="6" t="e">
        <f t="shared" si="7"/>
        <v>#REF!</v>
      </c>
    </row>
    <row r="38" spans="1:19" x14ac:dyDescent="0.2">
      <c r="A38" t="str">
        <f>generale!A38</f>
        <v>Cinisello F.C.</v>
      </c>
      <c r="B38" s="3" t="e">
        <f>generale!#REF!</f>
        <v>#REF!</v>
      </c>
      <c r="D38" s="1" t="e">
        <f t="shared" si="9"/>
        <v>#REF!</v>
      </c>
      <c r="E38" s="6" t="e">
        <f t="shared" si="0"/>
        <v>#REF!</v>
      </c>
      <c r="F38" s="1" t="e">
        <f t="shared" si="16"/>
        <v>#REF!</v>
      </c>
      <c r="G38" s="6" t="e">
        <f t="shared" si="1"/>
        <v>#REF!</v>
      </c>
      <c r="H38" s="1" t="e">
        <f t="shared" si="16"/>
        <v>#REF!</v>
      </c>
      <c r="I38" s="6" t="e">
        <f t="shared" si="2"/>
        <v>#REF!</v>
      </c>
      <c r="J38" s="1" t="e">
        <f t="shared" si="16"/>
        <v>#REF!</v>
      </c>
      <c r="K38" s="6" t="e">
        <f t="shared" si="3"/>
        <v>#REF!</v>
      </c>
      <c r="L38" s="1" t="e">
        <f t="shared" si="16"/>
        <v>#REF!</v>
      </c>
      <c r="M38" s="6" t="e">
        <f t="shared" si="4"/>
        <v>#REF!</v>
      </c>
      <c r="N38" s="1" t="e">
        <f t="shared" si="11"/>
        <v>#REF!</v>
      </c>
      <c r="O38" s="6" t="e">
        <f t="shared" si="5"/>
        <v>#REF!</v>
      </c>
      <c r="P38" s="1" t="e">
        <f t="shared" si="12"/>
        <v>#REF!</v>
      </c>
      <c r="Q38" s="6" t="e">
        <f t="shared" si="6"/>
        <v>#REF!</v>
      </c>
      <c r="R38" s="1" t="e">
        <f t="shared" si="13"/>
        <v>#REF!</v>
      </c>
      <c r="S38" s="6" t="e">
        <f t="shared" si="7"/>
        <v>#REF!</v>
      </c>
    </row>
    <row r="39" spans="1:19" x14ac:dyDescent="0.2">
      <c r="A39" t="str">
        <f>generale!A39</f>
        <v>Circolo Giovanile Bresso</v>
      </c>
      <c r="B39" s="3" t="e">
        <f>generale!#REF!</f>
        <v>#REF!</v>
      </c>
      <c r="D39" s="1" t="e">
        <f t="shared" si="9"/>
        <v>#REF!</v>
      </c>
      <c r="E39" s="6" t="e">
        <f t="shared" si="0"/>
        <v>#REF!</v>
      </c>
      <c r="F39" s="1" t="e">
        <f t="shared" si="16"/>
        <v>#REF!</v>
      </c>
      <c r="G39" s="6" t="e">
        <f t="shared" si="1"/>
        <v>#REF!</v>
      </c>
      <c r="H39" s="1" t="e">
        <f t="shared" si="16"/>
        <v>#REF!</v>
      </c>
      <c r="I39" s="6" t="e">
        <f t="shared" si="2"/>
        <v>#REF!</v>
      </c>
      <c r="J39" s="1" t="e">
        <f t="shared" si="16"/>
        <v>#REF!</v>
      </c>
      <c r="K39" s="6" t="e">
        <f t="shared" si="3"/>
        <v>#REF!</v>
      </c>
      <c r="L39" s="1" t="e">
        <f t="shared" si="16"/>
        <v>#REF!</v>
      </c>
      <c r="M39" s="6" t="e">
        <f t="shared" si="4"/>
        <v>#REF!</v>
      </c>
      <c r="N39" s="1" t="e">
        <f t="shared" si="11"/>
        <v>#REF!</v>
      </c>
      <c r="O39" s="6" t="e">
        <f t="shared" si="5"/>
        <v>#REF!</v>
      </c>
      <c r="P39" s="1" t="e">
        <f t="shared" si="12"/>
        <v>#REF!</v>
      </c>
      <c r="Q39" s="6" t="e">
        <f t="shared" si="6"/>
        <v>#REF!</v>
      </c>
      <c r="R39" s="1" t="e">
        <f t="shared" si="13"/>
        <v>#REF!</v>
      </c>
      <c r="S39" s="6" t="e">
        <f t="shared" si="7"/>
        <v>#REF!</v>
      </c>
    </row>
    <row r="40" spans="1:19" x14ac:dyDescent="0.2">
      <c r="A40" t="str">
        <f>generale!A40</f>
        <v>Cisliano Academy</v>
      </c>
      <c r="B40" s="3" t="e">
        <f>generale!#REF!</f>
        <v>#REF!</v>
      </c>
      <c r="D40" s="1" t="e">
        <f t="shared" si="9"/>
        <v>#REF!</v>
      </c>
      <c r="E40" s="6" t="e">
        <f t="shared" si="0"/>
        <v>#REF!</v>
      </c>
      <c r="F40" s="1" t="e">
        <f t="shared" si="16"/>
        <v>#REF!</v>
      </c>
      <c r="G40" s="6" t="e">
        <f t="shared" si="1"/>
        <v>#REF!</v>
      </c>
      <c r="H40" s="1" t="e">
        <f t="shared" si="16"/>
        <v>#REF!</v>
      </c>
      <c r="I40" s="6" t="e">
        <f t="shared" si="2"/>
        <v>#REF!</v>
      </c>
      <c r="J40" s="1" t="e">
        <f t="shared" si="16"/>
        <v>#REF!</v>
      </c>
      <c r="K40" s="6" t="e">
        <f t="shared" si="3"/>
        <v>#REF!</v>
      </c>
      <c r="L40" s="1" t="e">
        <f t="shared" si="16"/>
        <v>#REF!</v>
      </c>
      <c r="M40" s="6" t="e">
        <f t="shared" si="4"/>
        <v>#REF!</v>
      </c>
      <c r="N40" s="1" t="e">
        <f t="shared" si="11"/>
        <v>#REF!</v>
      </c>
      <c r="O40" s="6" t="e">
        <f t="shared" si="5"/>
        <v>#REF!</v>
      </c>
      <c r="P40" s="1" t="e">
        <f t="shared" si="12"/>
        <v>#REF!</v>
      </c>
      <c r="Q40" s="6" t="e">
        <f t="shared" si="6"/>
        <v>#REF!</v>
      </c>
      <c r="R40" s="1" t="e">
        <f t="shared" si="13"/>
        <v>#REF!</v>
      </c>
      <c r="S40" s="6" t="e">
        <f t="shared" si="7"/>
        <v>#REF!</v>
      </c>
    </row>
    <row r="41" spans="1:19" x14ac:dyDescent="0.2">
      <c r="A41" t="str">
        <f>generale!A41</f>
        <v>Città di Opera</v>
      </c>
      <c r="B41" s="3" t="e">
        <f>generale!#REF!</f>
        <v>#REF!</v>
      </c>
      <c r="D41" s="1" t="e">
        <f t="shared" si="9"/>
        <v>#REF!</v>
      </c>
      <c r="E41" s="6" t="e">
        <f t="shared" si="0"/>
        <v>#REF!</v>
      </c>
      <c r="F41" s="1" t="e">
        <f t="shared" si="16"/>
        <v>#REF!</v>
      </c>
      <c r="G41" s="6" t="e">
        <f t="shared" si="1"/>
        <v>#REF!</v>
      </c>
      <c r="H41" s="1" t="e">
        <f t="shared" si="16"/>
        <v>#REF!</v>
      </c>
      <c r="I41" s="6" t="e">
        <f t="shared" si="2"/>
        <v>#REF!</v>
      </c>
      <c r="J41" s="1" t="e">
        <f t="shared" si="16"/>
        <v>#REF!</v>
      </c>
      <c r="K41" s="6" t="e">
        <f t="shared" si="3"/>
        <v>#REF!</v>
      </c>
      <c r="L41" s="1" t="e">
        <f t="shared" si="16"/>
        <v>#REF!</v>
      </c>
      <c r="M41" s="6" t="e">
        <f t="shared" si="4"/>
        <v>#REF!</v>
      </c>
      <c r="N41" s="1" t="e">
        <f t="shared" si="11"/>
        <v>#REF!</v>
      </c>
      <c r="O41" s="6" t="e">
        <f t="shared" si="5"/>
        <v>#REF!</v>
      </c>
      <c r="P41" s="1" t="e">
        <f t="shared" si="12"/>
        <v>#REF!</v>
      </c>
      <c r="Q41" s="6" t="e">
        <f t="shared" si="6"/>
        <v>#REF!</v>
      </c>
      <c r="R41" s="1" t="e">
        <f t="shared" si="13"/>
        <v>#REF!</v>
      </c>
      <c r="S41" s="6" t="e">
        <f t="shared" si="7"/>
        <v>#REF!</v>
      </c>
    </row>
    <row r="42" spans="1:19" x14ac:dyDescent="0.2">
      <c r="A42" t="str">
        <f>generale!A42</f>
        <v>Città di Segrate</v>
      </c>
      <c r="B42" s="3" t="e">
        <f>generale!#REF!</f>
        <v>#REF!</v>
      </c>
      <c r="D42" s="1" t="e">
        <f t="shared" si="9"/>
        <v>#REF!</v>
      </c>
      <c r="E42" s="6" t="e">
        <f t="shared" si="0"/>
        <v>#REF!</v>
      </c>
      <c r="F42" s="1" t="e">
        <f t="shared" si="16"/>
        <v>#REF!</v>
      </c>
      <c r="G42" s="6" t="e">
        <f t="shared" si="1"/>
        <v>#REF!</v>
      </c>
      <c r="H42" s="1" t="e">
        <f t="shared" si="16"/>
        <v>#REF!</v>
      </c>
      <c r="I42" s="6" t="e">
        <f t="shared" si="2"/>
        <v>#REF!</v>
      </c>
      <c r="J42" s="1" t="e">
        <f t="shared" si="16"/>
        <v>#REF!</v>
      </c>
      <c r="K42" s="6" t="e">
        <f t="shared" si="3"/>
        <v>#REF!</v>
      </c>
      <c r="L42" s="1" t="e">
        <f t="shared" si="16"/>
        <v>#REF!</v>
      </c>
      <c r="M42" s="6" t="e">
        <f t="shared" si="4"/>
        <v>#REF!</v>
      </c>
      <c r="N42" s="1" t="e">
        <f t="shared" si="11"/>
        <v>#REF!</v>
      </c>
      <c r="O42" s="6" t="e">
        <f t="shared" si="5"/>
        <v>#REF!</v>
      </c>
      <c r="P42" s="1" t="e">
        <f t="shared" si="12"/>
        <v>#REF!</v>
      </c>
      <c r="Q42" s="6" t="e">
        <f t="shared" si="6"/>
        <v>#REF!</v>
      </c>
      <c r="R42" s="1" t="e">
        <f t="shared" si="13"/>
        <v>#REF!</v>
      </c>
      <c r="S42" s="6" t="e">
        <f t="shared" si="7"/>
        <v>#REF!</v>
      </c>
    </row>
    <row r="43" spans="1:19" x14ac:dyDescent="0.2">
      <c r="A43" t="str">
        <f>generale!A43</f>
        <v>Città di Sesto</v>
      </c>
      <c r="B43" s="3" t="e">
        <f>generale!#REF!</f>
        <v>#REF!</v>
      </c>
      <c r="D43" s="1" t="e">
        <f t="shared" si="9"/>
        <v>#REF!</v>
      </c>
      <c r="E43" s="6" t="e">
        <f t="shared" si="0"/>
        <v>#REF!</v>
      </c>
      <c r="F43" s="1" t="e">
        <f t="shared" si="16"/>
        <v>#REF!</v>
      </c>
      <c r="G43" s="6" t="e">
        <f t="shared" si="1"/>
        <v>#REF!</v>
      </c>
      <c r="H43" s="1" t="e">
        <f t="shared" si="16"/>
        <v>#REF!</v>
      </c>
      <c r="I43" s="6" t="e">
        <f t="shared" si="2"/>
        <v>#REF!</v>
      </c>
      <c r="J43" s="1" t="e">
        <f t="shared" si="16"/>
        <v>#REF!</v>
      </c>
      <c r="K43" s="6" t="e">
        <f t="shared" si="3"/>
        <v>#REF!</v>
      </c>
      <c r="L43" s="1" t="e">
        <f t="shared" si="16"/>
        <v>#REF!</v>
      </c>
      <c r="M43" s="6" t="e">
        <f t="shared" si="4"/>
        <v>#REF!</v>
      </c>
      <c r="N43" s="1" t="e">
        <f t="shared" si="11"/>
        <v>#REF!</v>
      </c>
      <c r="O43" s="6" t="e">
        <f t="shared" si="5"/>
        <v>#REF!</v>
      </c>
      <c r="P43" s="1" t="e">
        <f t="shared" si="12"/>
        <v>#REF!</v>
      </c>
      <c r="Q43" s="6" t="e">
        <f t="shared" si="6"/>
        <v>#REF!</v>
      </c>
      <c r="R43" s="1" t="e">
        <f t="shared" si="13"/>
        <v>#REF!</v>
      </c>
      <c r="S43" s="6" t="e">
        <f t="shared" si="7"/>
        <v>#REF!</v>
      </c>
    </row>
    <row r="44" spans="1:19" x14ac:dyDescent="0.2">
      <c r="A44" t="str">
        <f>generale!A44</f>
        <v>Città di Vigevano</v>
      </c>
      <c r="B44" s="3" t="e">
        <f>generale!#REF!</f>
        <v>#REF!</v>
      </c>
      <c r="D44" s="1" t="e">
        <f t="shared" si="9"/>
        <v>#REF!</v>
      </c>
      <c r="E44" s="6" t="e">
        <f t="shared" si="0"/>
        <v>#REF!</v>
      </c>
      <c r="F44" s="1" t="e">
        <f t="shared" si="16"/>
        <v>#REF!</v>
      </c>
      <c r="G44" s="6" t="e">
        <f t="shared" si="1"/>
        <v>#REF!</v>
      </c>
      <c r="H44" s="1" t="e">
        <f t="shared" si="16"/>
        <v>#REF!</v>
      </c>
      <c r="I44" s="6" t="e">
        <f t="shared" si="2"/>
        <v>#REF!</v>
      </c>
      <c r="J44" s="1" t="e">
        <f t="shared" si="16"/>
        <v>#REF!</v>
      </c>
      <c r="K44" s="6" t="e">
        <f t="shared" si="3"/>
        <v>#REF!</v>
      </c>
      <c r="L44" s="1" t="e">
        <f t="shared" si="16"/>
        <v>#REF!</v>
      </c>
      <c r="M44" s="6" t="e">
        <f t="shared" si="4"/>
        <v>#REF!</v>
      </c>
      <c r="N44" s="1" t="e">
        <f t="shared" si="11"/>
        <v>#REF!</v>
      </c>
      <c r="O44" s="6" t="e">
        <f t="shared" si="5"/>
        <v>#REF!</v>
      </c>
      <c r="P44" s="1" t="e">
        <f t="shared" si="12"/>
        <v>#REF!</v>
      </c>
      <c r="Q44" s="6" t="e">
        <f t="shared" si="6"/>
        <v>#REF!</v>
      </c>
      <c r="R44" s="1" t="e">
        <f t="shared" si="13"/>
        <v>#REF!</v>
      </c>
      <c r="S44" s="6" t="e">
        <f t="shared" si="7"/>
        <v>#REF!</v>
      </c>
    </row>
    <row r="45" spans="1:19" x14ac:dyDescent="0.2">
      <c r="A45" t="str">
        <f>generale!A45</f>
        <v>Club Milano</v>
      </c>
      <c r="B45" s="3" t="e">
        <f>generale!#REF!</f>
        <v>#REF!</v>
      </c>
      <c r="D45" s="1" t="e">
        <f t="shared" si="9"/>
        <v>#REF!</v>
      </c>
      <c r="E45" s="6" t="e">
        <f t="shared" si="0"/>
        <v>#REF!</v>
      </c>
      <c r="F45" s="1" t="e">
        <f t="shared" si="16"/>
        <v>#REF!</v>
      </c>
      <c r="G45" s="6" t="e">
        <f t="shared" si="1"/>
        <v>#REF!</v>
      </c>
      <c r="H45" s="1" t="e">
        <f t="shared" si="16"/>
        <v>#REF!</v>
      </c>
      <c r="I45" s="6" t="e">
        <f t="shared" si="2"/>
        <v>#REF!</v>
      </c>
      <c r="J45" s="1" t="e">
        <f t="shared" si="16"/>
        <v>#REF!</v>
      </c>
      <c r="K45" s="6" t="e">
        <f t="shared" si="3"/>
        <v>#REF!</v>
      </c>
      <c r="L45" s="1" t="e">
        <f t="shared" si="16"/>
        <v>#REF!</v>
      </c>
      <c r="M45" s="6" t="e">
        <f t="shared" si="4"/>
        <v>#REF!</v>
      </c>
      <c r="N45" s="1" t="e">
        <f t="shared" si="11"/>
        <v>#REF!</v>
      </c>
      <c r="O45" s="6" t="e">
        <f t="shared" si="5"/>
        <v>#REF!</v>
      </c>
      <c r="P45" s="1" t="e">
        <f t="shared" si="12"/>
        <v>#REF!</v>
      </c>
      <c r="Q45" s="6" t="e">
        <f t="shared" si="6"/>
        <v>#REF!</v>
      </c>
      <c r="R45" s="1" t="e">
        <f t="shared" si="13"/>
        <v>#REF!</v>
      </c>
      <c r="S45" s="6" t="e">
        <f t="shared" si="7"/>
        <v>#REF!</v>
      </c>
    </row>
    <row r="46" spans="1:19" x14ac:dyDescent="0.2">
      <c r="A46" t="str">
        <f>generale!A46</f>
        <v>Cob 91</v>
      </c>
      <c r="B46" s="3" t="e">
        <f>generale!#REF!</f>
        <v>#REF!</v>
      </c>
      <c r="D46" s="1" t="e">
        <f t="shared" si="9"/>
        <v>#REF!</v>
      </c>
      <c r="E46" s="6" t="e">
        <f t="shared" si="0"/>
        <v>#REF!</v>
      </c>
      <c r="F46" s="1" t="e">
        <f t="shared" si="16"/>
        <v>#REF!</v>
      </c>
      <c r="G46" s="6" t="e">
        <f t="shared" si="1"/>
        <v>#REF!</v>
      </c>
      <c r="H46" s="1" t="e">
        <f t="shared" si="16"/>
        <v>#REF!</v>
      </c>
      <c r="I46" s="6" t="e">
        <f t="shared" si="2"/>
        <v>#REF!</v>
      </c>
      <c r="J46" s="1" t="e">
        <f t="shared" si="16"/>
        <v>#REF!</v>
      </c>
      <c r="K46" s="6" t="e">
        <f t="shared" si="3"/>
        <v>#REF!</v>
      </c>
      <c r="L46" s="1" t="e">
        <f t="shared" si="16"/>
        <v>#REF!</v>
      </c>
      <c r="M46" s="6" t="e">
        <f t="shared" si="4"/>
        <v>#REF!</v>
      </c>
      <c r="N46" s="1" t="e">
        <f t="shared" si="11"/>
        <v>#REF!</v>
      </c>
      <c r="O46" s="6" t="e">
        <f t="shared" si="5"/>
        <v>#REF!</v>
      </c>
      <c r="P46" s="1" t="e">
        <f t="shared" si="12"/>
        <v>#REF!</v>
      </c>
      <c r="Q46" s="6" t="e">
        <f t="shared" si="6"/>
        <v>#REF!</v>
      </c>
      <c r="R46" s="1" t="e">
        <f t="shared" si="13"/>
        <v>#REF!</v>
      </c>
      <c r="S46" s="6" t="e">
        <f t="shared" si="7"/>
        <v>#REF!</v>
      </c>
    </row>
    <row r="47" spans="1:19" x14ac:dyDescent="0.2">
      <c r="A47" t="str">
        <f>generale!A47</f>
        <v xml:space="preserve">Cologno </v>
      </c>
      <c r="B47" s="3" t="e">
        <f>generale!#REF!</f>
        <v>#REF!</v>
      </c>
      <c r="D47" s="1" t="e">
        <f t="shared" si="9"/>
        <v>#REF!</v>
      </c>
      <c r="E47" s="6" t="e">
        <f t="shared" si="0"/>
        <v>#REF!</v>
      </c>
      <c r="F47" s="1" t="e">
        <f t="shared" si="16"/>
        <v>#REF!</v>
      </c>
      <c r="G47" s="6" t="e">
        <f t="shared" si="1"/>
        <v>#REF!</v>
      </c>
      <c r="H47" s="1" t="e">
        <f t="shared" si="16"/>
        <v>#REF!</v>
      </c>
      <c r="I47" s="6" t="e">
        <f t="shared" si="2"/>
        <v>#REF!</v>
      </c>
      <c r="J47" s="1" t="e">
        <f t="shared" si="16"/>
        <v>#REF!</v>
      </c>
      <c r="K47" s="6" t="e">
        <f t="shared" si="3"/>
        <v>#REF!</v>
      </c>
      <c r="L47" s="1" t="e">
        <f t="shared" si="16"/>
        <v>#REF!</v>
      </c>
      <c r="M47" s="6" t="e">
        <f t="shared" si="4"/>
        <v>#REF!</v>
      </c>
      <c r="N47" s="1" t="e">
        <f t="shared" si="11"/>
        <v>#REF!</v>
      </c>
      <c r="O47" s="6" t="e">
        <f t="shared" si="5"/>
        <v>#REF!</v>
      </c>
      <c r="P47" s="1" t="e">
        <f t="shared" si="12"/>
        <v>#REF!</v>
      </c>
      <c r="Q47" s="6" t="e">
        <f t="shared" si="6"/>
        <v>#REF!</v>
      </c>
      <c r="R47" s="1" t="e">
        <f t="shared" si="13"/>
        <v>#REF!</v>
      </c>
      <c r="S47" s="6" t="e">
        <f t="shared" si="7"/>
        <v>#REF!</v>
      </c>
    </row>
    <row r="48" spans="1:19" x14ac:dyDescent="0.2">
      <c r="A48" t="str">
        <f>generale!A48</f>
        <v>Corbetta</v>
      </c>
      <c r="B48" s="3" t="e">
        <f>generale!#REF!</f>
        <v>#REF!</v>
      </c>
      <c r="D48" s="1" t="e">
        <f t="shared" si="9"/>
        <v>#REF!</v>
      </c>
      <c r="E48" s="6" t="e">
        <f t="shared" si="0"/>
        <v>#REF!</v>
      </c>
      <c r="F48" s="1" t="e">
        <f t="shared" si="16"/>
        <v>#REF!</v>
      </c>
      <c r="G48" s="6" t="e">
        <f t="shared" si="1"/>
        <v>#REF!</v>
      </c>
      <c r="H48" s="1" t="e">
        <f t="shared" si="16"/>
        <v>#REF!</v>
      </c>
      <c r="I48" s="6" t="e">
        <f t="shared" si="2"/>
        <v>#REF!</v>
      </c>
      <c r="J48" s="1" t="e">
        <f t="shared" si="16"/>
        <v>#REF!</v>
      </c>
      <c r="K48" s="6" t="e">
        <f t="shared" si="3"/>
        <v>#REF!</v>
      </c>
      <c r="L48" s="1" t="e">
        <f t="shared" si="16"/>
        <v>#REF!</v>
      </c>
      <c r="M48" s="6" t="e">
        <f t="shared" si="4"/>
        <v>#REF!</v>
      </c>
      <c r="N48" s="1" t="e">
        <f t="shared" si="11"/>
        <v>#REF!</v>
      </c>
      <c r="O48" s="6" t="e">
        <f t="shared" si="5"/>
        <v>#REF!</v>
      </c>
      <c r="P48" s="1" t="e">
        <f t="shared" si="12"/>
        <v>#REF!</v>
      </c>
      <c r="Q48" s="6" t="e">
        <f t="shared" si="6"/>
        <v>#REF!</v>
      </c>
      <c r="R48" s="1" t="e">
        <f t="shared" si="13"/>
        <v>#REF!</v>
      </c>
      <c r="S48" s="6" t="e">
        <f t="shared" si="7"/>
        <v>#REF!</v>
      </c>
    </row>
    <row r="49" spans="1:19" x14ac:dyDescent="0.2">
      <c r="A49" t="str">
        <f>generale!A49</f>
        <v>Devils</v>
      </c>
      <c r="B49" s="3" t="e">
        <f>generale!#REF!</f>
        <v>#REF!</v>
      </c>
      <c r="D49" s="1" t="e">
        <f t="shared" si="9"/>
        <v>#REF!</v>
      </c>
      <c r="E49" s="6" t="e">
        <f t="shared" si="0"/>
        <v>#REF!</v>
      </c>
      <c r="F49" s="1" t="e">
        <f t="shared" si="16"/>
        <v>#REF!</v>
      </c>
      <c r="G49" s="6" t="e">
        <f t="shared" si="1"/>
        <v>#REF!</v>
      </c>
      <c r="H49" s="1" t="e">
        <f t="shared" si="16"/>
        <v>#REF!</v>
      </c>
      <c r="I49" s="6" t="e">
        <f t="shared" si="2"/>
        <v>#REF!</v>
      </c>
      <c r="J49" s="1" t="e">
        <f t="shared" si="16"/>
        <v>#REF!</v>
      </c>
      <c r="K49" s="6" t="e">
        <f t="shared" si="3"/>
        <v>#REF!</v>
      </c>
      <c r="L49" s="1" t="e">
        <f t="shared" si="16"/>
        <v>#REF!</v>
      </c>
      <c r="M49" s="6" t="e">
        <f t="shared" si="4"/>
        <v>#REF!</v>
      </c>
      <c r="N49" s="1" t="e">
        <f t="shared" si="11"/>
        <v>#REF!</v>
      </c>
      <c r="O49" s="6" t="e">
        <f t="shared" si="5"/>
        <v>#REF!</v>
      </c>
      <c r="P49" s="1" t="e">
        <f t="shared" si="12"/>
        <v>#REF!</v>
      </c>
      <c r="Q49" s="6" t="e">
        <f t="shared" si="6"/>
        <v>#REF!</v>
      </c>
      <c r="R49" s="1" t="e">
        <f t="shared" si="13"/>
        <v>#REF!</v>
      </c>
      <c r="S49" s="6" t="e">
        <f t="shared" si="7"/>
        <v>#REF!</v>
      </c>
    </row>
    <row r="50" spans="1:19" x14ac:dyDescent="0.2">
      <c r="A50" t="str">
        <f>generale!A50</f>
        <v>Dragon Goal</v>
      </c>
      <c r="B50" s="3" t="e">
        <f>generale!#REF!</f>
        <v>#REF!</v>
      </c>
      <c r="D50" s="1" t="e">
        <f t="shared" si="9"/>
        <v>#REF!</v>
      </c>
      <c r="E50" s="6" t="e">
        <f t="shared" si="0"/>
        <v>#REF!</v>
      </c>
      <c r="F50" s="1" t="e">
        <f t="shared" si="16"/>
        <v>#REF!</v>
      </c>
      <c r="G50" s="6" t="e">
        <f t="shared" si="1"/>
        <v>#REF!</v>
      </c>
      <c r="H50" s="1" t="e">
        <f t="shared" si="16"/>
        <v>#REF!</v>
      </c>
      <c r="I50" s="6" t="e">
        <f t="shared" si="2"/>
        <v>#REF!</v>
      </c>
      <c r="J50" s="1" t="e">
        <f t="shared" si="16"/>
        <v>#REF!</v>
      </c>
      <c r="K50" s="6" t="e">
        <f t="shared" si="3"/>
        <v>#REF!</v>
      </c>
      <c r="L50" s="1" t="e">
        <f t="shared" si="16"/>
        <v>#REF!</v>
      </c>
      <c r="M50" s="6" t="e">
        <f t="shared" si="4"/>
        <v>#REF!</v>
      </c>
      <c r="N50" s="1" t="e">
        <f t="shared" si="11"/>
        <v>#REF!</v>
      </c>
      <c r="O50" s="6" t="e">
        <f t="shared" si="5"/>
        <v>#REF!</v>
      </c>
      <c r="P50" s="1" t="e">
        <f t="shared" si="12"/>
        <v>#REF!</v>
      </c>
      <c r="Q50" s="6" t="e">
        <f t="shared" si="6"/>
        <v>#REF!</v>
      </c>
      <c r="R50" s="1" t="e">
        <f t="shared" si="13"/>
        <v>#REF!</v>
      </c>
      <c r="S50" s="6" t="e">
        <f t="shared" si="7"/>
        <v>#REF!</v>
      </c>
    </row>
    <row r="51" spans="1:19" x14ac:dyDescent="0.2">
      <c r="A51" t="str">
        <f>generale!A51</f>
        <v>Dreamers</v>
      </c>
      <c r="B51" s="3" t="e">
        <f>generale!#REF!</f>
        <v>#REF!</v>
      </c>
      <c r="D51" s="1" t="e">
        <f t="shared" si="9"/>
        <v>#REF!</v>
      </c>
      <c r="E51" s="6" t="e">
        <f t="shared" si="0"/>
        <v>#REF!</v>
      </c>
      <c r="F51" s="1" t="e">
        <f t="shared" si="16"/>
        <v>#REF!</v>
      </c>
      <c r="G51" s="6" t="e">
        <f t="shared" si="1"/>
        <v>#REF!</v>
      </c>
      <c r="H51" s="1" t="e">
        <f t="shared" si="16"/>
        <v>#REF!</v>
      </c>
      <c r="I51" s="6" t="e">
        <f t="shared" si="2"/>
        <v>#REF!</v>
      </c>
      <c r="J51" s="1" t="e">
        <f t="shared" si="16"/>
        <v>#REF!</v>
      </c>
      <c r="K51" s="6" t="e">
        <f t="shared" si="3"/>
        <v>#REF!</v>
      </c>
      <c r="L51" s="1" t="e">
        <f t="shared" si="16"/>
        <v>#REF!</v>
      </c>
      <c r="M51" s="6" t="e">
        <f t="shared" si="4"/>
        <v>#REF!</v>
      </c>
      <c r="N51" s="1" t="e">
        <f t="shared" si="11"/>
        <v>#REF!</v>
      </c>
      <c r="O51" s="6" t="e">
        <f t="shared" si="5"/>
        <v>#REF!</v>
      </c>
      <c r="P51" s="1" t="e">
        <f t="shared" si="12"/>
        <v>#REF!</v>
      </c>
      <c r="Q51" s="6" t="e">
        <f t="shared" si="6"/>
        <v>#REF!</v>
      </c>
      <c r="R51" s="1" t="e">
        <f t="shared" si="13"/>
        <v>#REF!</v>
      </c>
      <c r="S51" s="6" t="e">
        <f t="shared" si="7"/>
        <v>#REF!</v>
      </c>
    </row>
    <row r="52" spans="1:19" x14ac:dyDescent="0.2">
      <c r="A52" t="str">
        <f>generale!A52</f>
        <v>Dresano</v>
      </c>
      <c r="B52" s="3" t="e">
        <f>generale!#REF!</f>
        <v>#REF!</v>
      </c>
      <c r="D52" s="1" t="e">
        <f t="shared" si="9"/>
        <v>#REF!</v>
      </c>
      <c r="E52" s="6" t="e">
        <f t="shared" si="0"/>
        <v>#REF!</v>
      </c>
      <c r="F52" s="1" t="e">
        <f t="shared" ref="F52:L67" si="17">IF(G52&lt;&gt;"",1+F51,F51)</f>
        <v>#REF!</v>
      </c>
      <c r="G52" s="6" t="e">
        <f t="shared" si="1"/>
        <v>#REF!</v>
      </c>
      <c r="H52" s="1" t="e">
        <f t="shared" si="17"/>
        <v>#REF!</v>
      </c>
      <c r="I52" s="6" t="e">
        <f t="shared" si="2"/>
        <v>#REF!</v>
      </c>
      <c r="J52" s="1" t="e">
        <f t="shared" si="17"/>
        <v>#REF!</v>
      </c>
      <c r="K52" s="6" t="e">
        <f t="shared" si="3"/>
        <v>#REF!</v>
      </c>
      <c r="L52" s="1" t="e">
        <f t="shared" si="17"/>
        <v>#REF!</v>
      </c>
      <c r="M52" s="6" t="e">
        <f t="shared" si="4"/>
        <v>#REF!</v>
      </c>
      <c r="N52" s="1" t="e">
        <f t="shared" si="11"/>
        <v>#REF!</v>
      </c>
      <c r="O52" s="6" t="e">
        <f t="shared" si="5"/>
        <v>#REF!</v>
      </c>
      <c r="P52" s="1" t="e">
        <f t="shared" si="12"/>
        <v>#REF!</v>
      </c>
      <c r="Q52" s="6" t="e">
        <f t="shared" si="6"/>
        <v>#REF!</v>
      </c>
      <c r="R52" s="1" t="e">
        <f t="shared" si="13"/>
        <v>#REF!</v>
      </c>
      <c r="S52" s="6" t="e">
        <f t="shared" si="7"/>
        <v>#REF!</v>
      </c>
    </row>
    <row r="53" spans="1:19" x14ac:dyDescent="0.2">
      <c r="A53" t="str">
        <f>generale!A53</f>
        <v>Enotria</v>
      </c>
      <c r="B53" s="3" t="e">
        <f>generale!#REF!</f>
        <v>#REF!</v>
      </c>
      <c r="D53" s="1" t="e">
        <f t="shared" si="9"/>
        <v>#REF!</v>
      </c>
      <c r="E53" s="6" t="e">
        <f t="shared" si="0"/>
        <v>#REF!</v>
      </c>
      <c r="F53" s="1" t="e">
        <f t="shared" si="17"/>
        <v>#REF!</v>
      </c>
      <c r="G53" s="6" t="e">
        <f t="shared" si="1"/>
        <v>#REF!</v>
      </c>
      <c r="H53" s="1" t="e">
        <f t="shared" si="17"/>
        <v>#REF!</v>
      </c>
      <c r="I53" s="6" t="e">
        <f t="shared" si="2"/>
        <v>#REF!</v>
      </c>
      <c r="J53" s="1" t="e">
        <f t="shared" si="17"/>
        <v>#REF!</v>
      </c>
      <c r="K53" s="6" t="e">
        <f t="shared" si="3"/>
        <v>#REF!</v>
      </c>
      <c r="L53" s="1" t="e">
        <f t="shared" si="17"/>
        <v>#REF!</v>
      </c>
      <c r="M53" s="6" t="e">
        <f t="shared" si="4"/>
        <v>#REF!</v>
      </c>
      <c r="N53" s="1" t="e">
        <f t="shared" si="11"/>
        <v>#REF!</v>
      </c>
      <c r="O53" s="6" t="e">
        <f t="shared" si="5"/>
        <v>#REF!</v>
      </c>
      <c r="P53" s="1" t="e">
        <f t="shared" si="12"/>
        <v>#REF!</v>
      </c>
      <c r="Q53" s="6" t="e">
        <f t="shared" si="6"/>
        <v>#REF!</v>
      </c>
      <c r="R53" s="1" t="e">
        <f t="shared" si="13"/>
        <v>#REF!</v>
      </c>
      <c r="S53" s="6" t="e">
        <f t="shared" si="7"/>
        <v>#REF!</v>
      </c>
    </row>
    <row r="54" spans="1:19" x14ac:dyDescent="0.2">
      <c r="A54" t="str">
        <f>generale!A54</f>
        <v>Fatima</v>
      </c>
      <c r="B54" s="3" t="e">
        <f>generale!#REF!</f>
        <v>#REF!</v>
      </c>
      <c r="D54" s="1" t="e">
        <f t="shared" si="9"/>
        <v>#REF!</v>
      </c>
      <c r="E54" s="6" t="e">
        <f t="shared" si="0"/>
        <v>#REF!</v>
      </c>
      <c r="F54" s="1" t="e">
        <f t="shared" si="17"/>
        <v>#REF!</v>
      </c>
      <c r="G54" s="6" t="e">
        <f t="shared" si="1"/>
        <v>#REF!</v>
      </c>
      <c r="H54" s="1" t="e">
        <f t="shared" si="17"/>
        <v>#REF!</v>
      </c>
      <c r="I54" s="6" t="e">
        <f t="shared" si="2"/>
        <v>#REF!</v>
      </c>
      <c r="J54" s="1" t="e">
        <f t="shared" si="17"/>
        <v>#REF!</v>
      </c>
      <c r="K54" s="6" t="e">
        <f t="shared" si="3"/>
        <v>#REF!</v>
      </c>
      <c r="L54" s="1" t="e">
        <f t="shared" si="17"/>
        <v>#REF!</v>
      </c>
      <c r="M54" s="6" t="e">
        <f t="shared" si="4"/>
        <v>#REF!</v>
      </c>
      <c r="N54" s="1" t="e">
        <f t="shared" si="11"/>
        <v>#REF!</v>
      </c>
      <c r="O54" s="6" t="e">
        <f t="shared" si="5"/>
        <v>#REF!</v>
      </c>
      <c r="P54" s="1" t="e">
        <f t="shared" si="12"/>
        <v>#REF!</v>
      </c>
      <c r="Q54" s="6" t="e">
        <f t="shared" si="6"/>
        <v>#REF!</v>
      </c>
      <c r="R54" s="1" t="e">
        <f t="shared" si="13"/>
        <v>#REF!</v>
      </c>
      <c r="S54" s="6" t="e">
        <f t="shared" si="7"/>
        <v>#REF!</v>
      </c>
    </row>
    <row r="55" spans="1:19" x14ac:dyDescent="0.2">
      <c r="A55" t="str">
        <f>generale!A55</f>
        <v>Fissiraga Riozzese</v>
      </c>
      <c r="B55" s="3" t="e">
        <f>generale!#REF!</f>
        <v>#REF!</v>
      </c>
      <c r="D55" s="1" t="e">
        <f t="shared" si="9"/>
        <v>#REF!</v>
      </c>
      <c r="E55" s="6" t="e">
        <f t="shared" si="0"/>
        <v>#REF!</v>
      </c>
      <c r="F55" s="1" t="e">
        <f t="shared" si="17"/>
        <v>#REF!</v>
      </c>
      <c r="G55" s="6" t="e">
        <f t="shared" si="1"/>
        <v>#REF!</v>
      </c>
      <c r="H55" s="1" t="e">
        <f t="shared" si="17"/>
        <v>#REF!</v>
      </c>
      <c r="I55" s="6" t="e">
        <f t="shared" si="2"/>
        <v>#REF!</v>
      </c>
      <c r="J55" s="1" t="e">
        <f t="shared" si="17"/>
        <v>#REF!</v>
      </c>
      <c r="K55" s="6" t="e">
        <f t="shared" si="3"/>
        <v>#REF!</v>
      </c>
      <c r="L55" s="1" t="e">
        <f t="shared" si="17"/>
        <v>#REF!</v>
      </c>
      <c r="M55" s="6" t="e">
        <f t="shared" si="4"/>
        <v>#REF!</v>
      </c>
      <c r="N55" s="1" t="e">
        <f t="shared" si="11"/>
        <v>#REF!</v>
      </c>
      <c r="O55" s="6" t="e">
        <f t="shared" si="5"/>
        <v>#REF!</v>
      </c>
      <c r="P55" s="1" t="e">
        <f t="shared" si="12"/>
        <v>#REF!</v>
      </c>
      <c r="Q55" s="6" t="e">
        <f t="shared" si="6"/>
        <v>#REF!</v>
      </c>
      <c r="R55" s="1" t="e">
        <f t="shared" si="13"/>
        <v>#REF!</v>
      </c>
      <c r="S55" s="6" t="e">
        <f t="shared" si="7"/>
        <v>#REF!</v>
      </c>
    </row>
    <row r="56" spans="1:19" x14ac:dyDescent="0.2">
      <c r="A56" t="str">
        <f>generale!A56</f>
        <v>Five to seven</v>
      </c>
      <c r="B56" s="3" t="e">
        <f>generale!#REF!</f>
        <v>#REF!</v>
      </c>
      <c r="D56" s="1" t="e">
        <f t="shared" si="9"/>
        <v>#REF!</v>
      </c>
      <c r="E56" s="6" t="e">
        <f t="shared" si="0"/>
        <v>#REF!</v>
      </c>
      <c r="F56" s="1" t="e">
        <f t="shared" si="17"/>
        <v>#REF!</v>
      </c>
      <c r="G56" s="6" t="e">
        <f t="shared" si="1"/>
        <v>#REF!</v>
      </c>
      <c r="H56" s="1" t="e">
        <f t="shared" si="17"/>
        <v>#REF!</v>
      </c>
      <c r="I56" s="6" t="e">
        <f t="shared" si="2"/>
        <v>#REF!</v>
      </c>
      <c r="J56" s="1" t="e">
        <f t="shared" si="17"/>
        <v>#REF!</v>
      </c>
      <c r="K56" s="6" t="e">
        <f t="shared" si="3"/>
        <v>#REF!</v>
      </c>
      <c r="L56" s="1" t="e">
        <f t="shared" si="17"/>
        <v>#REF!</v>
      </c>
      <c r="M56" s="6" t="e">
        <f t="shared" si="4"/>
        <v>#REF!</v>
      </c>
      <c r="N56" s="1" t="e">
        <f t="shared" si="11"/>
        <v>#REF!</v>
      </c>
      <c r="O56" s="6" t="e">
        <f t="shared" si="5"/>
        <v>#REF!</v>
      </c>
      <c r="P56" s="1" t="e">
        <f t="shared" si="12"/>
        <v>#REF!</v>
      </c>
      <c r="Q56" s="6" t="e">
        <f t="shared" si="6"/>
        <v>#REF!</v>
      </c>
      <c r="R56" s="1" t="e">
        <f t="shared" si="13"/>
        <v>#REF!</v>
      </c>
      <c r="S56" s="6" t="e">
        <f t="shared" si="7"/>
        <v>#REF!</v>
      </c>
    </row>
    <row r="57" spans="1:19" x14ac:dyDescent="0.2">
      <c r="A57" t="str">
        <f>generale!A57</f>
        <v>Football Sesto 2012</v>
      </c>
      <c r="B57" s="3" t="e">
        <f>generale!#REF!</f>
        <v>#REF!</v>
      </c>
      <c r="D57" s="1" t="e">
        <f t="shared" si="9"/>
        <v>#REF!</v>
      </c>
      <c r="E57" s="6" t="e">
        <f t="shared" si="0"/>
        <v>#REF!</v>
      </c>
      <c r="F57" s="1" t="e">
        <f t="shared" si="17"/>
        <v>#REF!</v>
      </c>
      <c r="G57" s="6" t="e">
        <f t="shared" si="1"/>
        <v>#REF!</v>
      </c>
      <c r="H57" s="1" t="e">
        <f t="shared" si="17"/>
        <v>#REF!</v>
      </c>
      <c r="I57" s="6" t="e">
        <f t="shared" si="2"/>
        <v>#REF!</v>
      </c>
      <c r="J57" s="1" t="e">
        <f t="shared" si="17"/>
        <v>#REF!</v>
      </c>
      <c r="K57" s="6" t="e">
        <f t="shared" si="3"/>
        <v>#REF!</v>
      </c>
      <c r="L57" s="1" t="e">
        <f t="shared" si="17"/>
        <v>#REF!</v>
      </c>
      <c r="M57" s="6" t="e">
        <f t="shared" si="4"/>
        <v>#REF!</v>
      </c>
      <c r="N57" s="1" t="e">
        <f t="shared" si="11"/>
        <v>#REF!</v>
      </c>
      <c r="O57" s="6" t="e">
        <f t="shared" si="5"/>
        <v>#REF!</v>
      </c>
      <c r="P57" s="1" t="e">
        <f t="shared" si="12"/>
        <v>#REF!</v>
      </c>
      <c r="Q57" s="6" t="e">
        <f t="shared" si="6"/>
        <v>#REF!</v>
      </c>
      <c r="R57" s="1" t="e">
        <f t="shared" si="13"/>
        <v>#REF!</v>
      </c>
      <c r="S57" s="6" t="e">
        <f t="shared" si="7"/>
        <v>#REF!</v>
      </c>
    </row>
    <row r="58" spans="1:19" x14ac:dyDescent="0.2">
      <c r="A58" t="str">
        <f>generale!A58</f>
        <v>Forza e Coraggio</v>
      </c>
      <c r="B58" s="3" t="e">
        <f>generale!#REF!</f>
        <v>#REF!</v>
      </c>
      <c r="D58" s="1" t="e">
        <f t="shared" si="9"/>
        <v>#REF!</v>
      </c>
      <c r="E58" s="6" t="e">
        <f t="shared" si="0"/>
        <v>#REF!</v>
      </c>
      <c r="F58" s="1" t="e">
        <f t="shared" si="17"/>
        <v>#REF!</v>
      </c>
      <c r="G58" s="6" t="e">
        <f t="shared" si="1"/>
        <v>#REF!</v>
      </c>
      <c r="H58" s="1" t="e">
        <f t="shared" si="17"/>
        <v>#REF!</v>
      </c>
      <c r="I58" s="6" t="e">
        <f t="shared" si="2"/>
        <v>#REF!</v>
      </c>
      <c r="J58" s="1" t="e">
        <f t="shared" si="17"/>
        <v>#REF!</v>
      </c>
      <c r="K58" s="6" t="e">
        <f t="shared" si="3"/>
        <v>#REF!</v>
      </c>
      <c r="L58" s="1" t="e">
        <f t="shared" si="17"/>
        <v>#REF!</v>
      </c>
      <c r="M58" s="6" t="e">
        <f t="shared" si="4"/>
        <v>#REF!</v>
      </c>
      <c r="N58" s="1" t="e">
        <f t="shared" si="11"/>
        <v>#REF!</v>
      </c>
      <c r="O58" s="6" t="e">
        <f t="shared" si="5"/>
        <v>#REF!</v>
      </c>
      <c r="P58" s="1" t="e">
        <f t="shared" si="12"/>
        <v>#REF!</v>
      </c>
      <c r="Q58" s="6" t="e">
        <f t="shared" si="6"/>
        <v>#REF!</v>
      </c>
      <c r="R58" s="1" t="e">
        <f t="shared" si="13"/>
        <v>#REF!</v>
      </c>
      <c r="S58" s="6" t="e">
        <f t="shared" si="7"/>
        <v>#REF!</v>
      </c>
    </row>
    <row r="59" spans="1:19" x14ac:dyDescent="0.2">
      <c r="A59">
        <f>generale!A59</f>
        <v>0</v>
      </c>
      <c r="B59" s="3" t="e">
        <f>generale!#REF!</f>
        <v>#REF!</v>
      </c>
      <c r="D59" s="1" t="e">
        <f t="shared" si="9"/>
        <v>#REF!</v>
      </c>
      <c r="E59" s="6" t="e">
        <f t="shared" si="0"/>
        <v>#REF!</v>
      </c>
      <c r="F59" s="1" t="e">
        <f t="shared" si="17"/>
        <v>#REF!</v>
      </c>
      <c r="G59" s="6" t="e">
        <f t="shared" si="1"/>
        <v>#REF!</v>
      </c>
      <c r="H59" s="1" t="e">
        <f t="shared" si="17"/>
        <v>#REF!</v>
      </c>
      <c r="I59" s="6" t="e">
        <f t="shared" si="2"/>
        <v>#REF!</v>
      </c>
      <c r="J59" s="1" t="e">
        <f t="shared" si="17"/>
        <v>#REF!</v>
      </c>
      <c r="K59" s="6" t="e">
        <f t="shared" si="3"/>
        <v>#REF!</v>
      </c>
      <c r="L59" s="1" t="e">
        <f t="shared" si="17"/>
        <v>#REF!</v>
      </c>
      <c r="M59" s="6" t="e">
        <f t="shared" si="4"/>
        <v>#REF!</v>
      </c>
      <c r="N59" s="1" t="e">
        <f t="shared" si="11"/>
        <v>#REF!</v>
      </c>
      <c r="O59" s="6" t="e">
        <f t="shared" si="5"/>
        <v>#REF!</v>
      </c>
      <c r="P59" s="1" t="e">
        <f t="shared" si="12"/>
        <v>#REF!</v>
      </c>
      <c r="Q59" s="6" t="e">
        <f t="shared" si="6"/>
        <v>#REF!</v>
      </c>
      <c r="R59" s="1" t="e">
        <f t="shared" si="13"/>
        <v>#REF!</v>
      </c>
      <c r="S59" s="6" t="e">
        <f t="shared" si="7"/>
        <v>#REF!</v>
      </c>
    </row>
    <row r="60" spans="1:19" x14ac:dyDescent="0.2">
      <c r="A60">
        <f>generale!A60</f>
        <v>0</v>
      </c>
      <c r="B60" s="3" t="e">
        <f>generale!#REF!</f>
        <v>#REF!</v>
      </c>
      <c r="D60" s="1" t="e">
        <f t="shared" si="9"/>
        <v>#REF!</v>
      </c>
      <c r="E60" s="6" t="e">
        <f t="shared" si="0"/>
        <v>#REF!</v>
      </c>
      <c r="F60" s="1" t="e">
        <f t="shared" si="17"/>
        <v>#REF!</v>
      </c>
      <c r="G60" s="6" t="e">
        <f t="shared" si="1"/>
        <v>#REF!</v>
      </c>
      <c r="H60" s="1" t="e">
        <f t="shared" si="17"/>
        <v>#REF!</v>
      </c>
      <c r="I60" s="6" t="e">
        <f t="shared" si="2"/>
        <v>#REF!</v>
      </c>
      <c r="J60" s="1" t="e">
        <f t="shared" si="17"/>
        <v>#REF!</v>
      </c>
      <c r="K60" s="6" t="e">
        <f t="shared" si="3"/>
        <v>#REF!</v>
      </c>
      <c r="L60" s="1" t="e">
        <f t="shared" si="17"/>
        <v>#REF!</v>
      </c>
      <c r="M60" s="6" t="e">
        <f t="shared" si="4"/>
        <v>#REF!</v>
      </c>
      <c r="N60" s="1" t="e">
        <f t="shared" si="11"/>
        <v>#REF!</v>
      </c>
      <c r="O60" s="6" t="e">
        <f t="shared" si="5"/>
        <v>#REF!</v>
      </c>
      <c r="P60" s="1" t="e">
        <f t="shared" si="12"/>
        <v>#REF!</v>
      </c>
      <c r="Q60" s="6" t="e">
        <f t="shared" si="6"/>
        <v>#REF!</v>
      </c>
      <c r="R60" s="1" t="e">
        <f t="shared" si="13"/>
        <v>#REF!</v>
      </c>
      <c r="S60" s="6" t="e">
        <f t="shared" si="7"/>
        <v>#REF!</v>
      </c>
    </row>
    <row r="61" spans="1:19" x14ac:dyDescent="0.2">
      <c r="A61" t="str">
        <f>generale!A61</f>
        <v>Franco Scarioni</v>
      </c>
      <c r="B61" s="3" t="e">
        <f>generale!#REF!</f>
        <v>#REF!</v>
      </c>
      <c r="D61" s="1" t="e">
        <f t="shared" si="9"/>
        <v>#REF!</v>
      </c>
      <c r="E61" s="6" t="e">
        <f t="shared" si="0"/>
        <v>#REF!</v>
      </c>
      <c r="F61" s="1" t="e">
        <f t="shared" si="17"/>
        <v>#REF!</v>
      </c>
      <c r="G61" s="6" t="e">
        <f t="shared" si="1"/>
        <v>#REF!</v>
      </c>
      <c r="H61" s="1" t="e">
        <f t="shared" si="17"/>
        <v>#REF!</v>
      </c>
      <c r="I61" s="6" t="e">
        <f t="shared" si="2"/>
        <v>#REF!</v>
      </c>
      <c r="J61" s="1" t="e">
        <f t="shared" si="17"/>
        <v>#REF!</v>
      </c>
      <c r="K61" s="6" t="e">
        <f t="shared" si="3"/>
        <v>#REF!</v>
      </c>
      <c r="L61" s="1" t="e">
        <f t="shared" si="17"/>
        <v>#REF!</v>
      </c>
      <c r="M61" s="6" t="e">
        <f t="shared" si="4"/>
        <v>#REF!</v>
      </c>
      <c r="N61" s="1" t="e">
        <f t="shared" si="11"/>
        <v>#REF!</v>
      </c>
      <c r="O61" s="6" t="e">
        <f t="shared" si="5"/>
        <v>#REF!</v>
      </c>
      <c r="P61" s="1" t="e">
        <f t="shared" si="12"/>
        <v>#REF!</v>
      </c>
      <c r="Q61" s="6" t="e">
        <f t="shared" si="6"/>
        <v>#REF!</v>
      </c>
      <c r="R61" s="1" t="e">
        <f t="shared" si="13"/>
        <v>#REF!</v>
      </c>
      <c r="S61" s="6" t="e">
        <f t="shared" si="7"/>
        <v>#REF!</v>
      </c>
    </row>
    <row r="62" spans="1:19" x14ac:dyDescent="0.2">
      <c r="A62" t="str">
        <f>generale!A62</f>
        <v>Freccia Azzurra</v>
      </c>
      <c r="B62" s="3" t="e">
        <f>generale!#REF!</f>
        <v>#REF!</v>
      </c>
      <c r="D62" s="1" t="e">
        <f t="shared" si="9"/>
        <v>#REF!</v>
      </c>
      <c r="E62" s="6" t="e">
        <f t="shared" si="0"/>
        <v>#REF!</v>
      </c>
      <c r="F62" s="1" t="e">
        <f t="shared" si="17"/>
        <v>#REF!</v>
      </c>
      <c r="G62" s="6" t="e">
        <f t="shared" si="1"/>
        <v>#REF!</v>
      </c>
      <c r="H62" s="1" t="e">
        <f t="shared" si="17"/>
        <v>#REF!</v>
      </c>
      <c r="I62" s="6" t="e">
        <f t="shared" si="2"/>
        <v>#REF!</v>
      </c>
      <c r="J62" s="1" t="e">
        <f t="shared" si="17"/>
        <v>#REF!</v>
      </c>
      <c r="K62" s="6" t="e">
        <f t="shared" si="3"/>
        <v>#REF!</v>
      </c>
      <c r="L62" s="1" t="e">
        <f t="shared" si="17"/>
        <v>#REF!</v>
      </c>
      <c r="M62" s="6" t="e">
        <f t="shared" si="4"/>
        <v>#REF!</v>
      </c>
      <c r="N62" s="1" t="e">
        <f t="shared" si="11"/>
        <v>#REF!</v>
      </c>
      <c r="O62" s="6" t="e">
        <f t="shared" si="5"/>
        <v>#REF!</v>
      </c>
      <c r="P62" s="1" t="e">
        <f t="shared" si="12"/>
        <v>#REF!</v>
      </c>
      <c r="Q62" s="6" t="e">
        <f t="shared" si="6"/>
        <v>#REF!</v>
      </c>
      <c r="R62" s="1" t="e">
        <f t="shared" si="13"/>
        <v>#REF!</v>
      </c>
      <c r="S62" s="6" t="e">
        <f t="shared" si="7"/>
        <v>#REF!</v>
      </c>
    </row>
    <row r="63" spans="1:19" x14ac:dyDescent="0.2">
      <c r="A63" t="str">
        <f>generale!A63</f>
        <v>Frog Milano</v>
      </c>
      <c r="B63" s="3" t="e">
        <f>generale!#REF!</f>
        <v>#REF!</v>
      </c>
      <c r="D63" s="1" t="e">
        <f t="shared" si="9"/>
        <v>#REF!</v>
      </c>
      <c r="E63" s="6" t="e">
        <f t="shared" si="0"/>
        <v>#REF!</v>
      </c>
      <c r="F63" s="1" t="e">
        <f t="shared" si="17"/>
        <v>#REF!</v>
      </c>
      <c r="G63" s="6" t="e">
        <f t="shared" si="1"/>
        <v>#REF!</v>
      </c>
      <c r="H63" s="1" t="e">
        <f t="shared" si="17"/>
        <v>#REF!</v>
      </c>
      <c r="I63" s="6" t="e">
        <f t="shared" si="2"/>
        <v>#REF!</v>
      </c>
      <c r="J63" s="1" t="e">
        <f t="shared" si="17"/>
        <v>#REF!</v>
      </c>
      <c r="K63" s="6" t="e">
        <f t="shared" si="3"/>
        <v>#REF!</v>
      </c>
      <c r="L63" s="1" t="e">
        <f t="shared" si="17"/>
        <v>#REF!</v>
      </c>
      <c r="M63" s="6" t="e">
        <f t="shared" si="4"/>
        <v>#REF!</v>
      </c>
      <c r="N63" s="1" t="e">
        <f t="shared" si="11"/>
        <v>#REF!</v>
      </c>
      <c r="O63" s="6" t="e">
        <f t="shared" si="5"/>
        <v>#REF!</v>
      </c>
      <c r="P63" s="1" t="e">
        <f t="shared" si="12"/>
        <v>#REF!</v>
      </c>
      <c r="Q63" s="6" t="e">
        <f t="shared" si="6"/>
        <v>#REF!</v>
      </c>
      <c r="R63" s="1" t="e">
        <f t="shared" si="13"/>
        <v>#REF!</v>
      </c>
      <c r="S63" s="6" t="e">
        <f t="shared" si="7"/>
        <v>#REF!</v>
      </c>
    </row>
    <row r="64" spans="1:19" x14ac:dyDescent="0.2">
      <c r="A64" t="str">
        <f>generale!A64</f>
        <v>Galasport</v>
      </c>
      <c r="B64" s="3" t="e">
        <f>generale!#REF!</f>
        <v>#REF!</v>
      </c>
      <c r="D64" s="1" t="e">
        <f t="shared" si="9"/>
        <v>#REF!</v>
      </c>
      <c r="E64" s="6" t="e">
        <f t="shared" si="0"/>
        <v>#REF!</v>
      </c>
      <c r="F64" s="1" t="e">
        <f t="shared" si="17"/>
        <v>#REF!</v>
      </c>
      <c r="G64" s="6" t="e">
        <f t="shared" si="1"/>
        <v>#REF!</v>
      </c>
      <c r="H64" s="1" t="e">
        <f t="shared" si="17"/>
        <v>#REF!</v>
      </c>
      <c r="I64" s="6" t="e">
        <f t="shared" si="2"/>
        <v>#REF!</v>
      </c>
      <c r="J64" s="1" t="e">
        <f t="shared" si="17"/>
        <v>#REF!</v>
      </c>
      <c r="K64" s="6" t="e">
        <f t="shared" si="3"/>
        <v>#REF!</v>
      </c>
      <c r="L64" s="1" t="e">
        <f t="shared" si="17"/>
        <v>#REF!</v>
      </c>
      <c r="M64" s="6" t="e">
        <f t="shared" si="4"/>
        <v>#REF!</v>
      </c>
      <c r="N64" s="1" t="e">
        <f t="shared" si="11"/>
        <v>#REF!</v>
      </c>
      <c r="O64" s="6" t="e">
        <f t="shared" si="5"/>
        <v>#REF!</v>
      </c>
      <c r="P64" s="1" t="e">
        <f t="shared" si="12"/>
        <v>#REF!</v>
      </c>
      <c r="Q64" s="6" t="e">
        <f t="shared" si="6"/>
        <v>#REF!</v>
      </c>
      <c r="R64" s="1" t="e">
        <f t="shared" si="13"/>
        <v>#REF!</v>
      </c>
      <c r="S64" s="6" t="e">
        <f t="shared" si="7"/>
        <v>#REF!</v>
      </c>
    </row>
    <row r="65" spans="1:19" x14ac:dyDescent="0.2">
      <c r="A65" t="str">
        <f>generale!A65</f>
        <v>Garibaldina 1932</v>
      </c>
      <c r="B65" s="3" t="e">
        <f>generale!#REF!</f>
        <v>#REF!</v>
      </c>
      <c r="D65" s="1" t="e">
        <f t="shared" si="9"/>
        <v>#REF!</v>
      </c>
      <c r="E65" s="6" t="e">
        <f t="shared" si="0"/>
        <v>#REF!</v>
      </c>
      <c r="F65" s="1" t="e">
        <f t="shared" si="17"/>
        <v>#REF!</v>
      </c>
      <c r="G65" s="6" t="e">
        <f t="shared" si="1"/>
        <v>#REF!</v>
      </c>
      <c r="H65" s="1" t="e">
        <f t="shared" si="17"/>
        <v>#REF!</v>
      </c>
      <c r="I65" s="6" t="e">
        <f t="shared" si="2"/>
        <v>#REF!</v>
      </c>
      <c r="J65" s="1" t="e">
        <f t="shared" si="17"/>
        <v>#REF!</v>
      </c>
      <c r="K65" s="6" t="e">
        <f t="shared" si="3"/>
        <v>#REF!</v>
      </c>
      <c r="L65" s="1" t="e">
        <f t="shared" si="17"/>
        <v>#REF!</v>
      </c>
      <c r="M65" s="6" t="e">
        <f t="shared" si="4"/>
        <v>#REF!</v>
      </c>
      <c r="N65" s="1" t="e">
        <f t="shared" si="11"/>
        <v>#REF!</v>
      </c>
      <c r="O65" s="6" t="e">
        <f t="shared" si="5"/>
        <v>#REF!</v>
      </c>
      <c r="P65" s="1" t="e">
        <f t="shared" si="12"/>
        <v>#REF!</v>
      </c>
      <c r="Q65" s="6" t="e">
        <f t="shared" si="6"/>
        <v>#REF!</v>
      </c>
      <c r="R65" s="1" t="e">
        <f t="shared" si="13"/>
        <v>#REF!</v>
      </c>
      <c r="S65" s="6" t="e">
        <f t="shared" si="7"/>
        <v>#REF!</v>
      </c>
    </row>
    <row r="66" spans="1:19" x14ac:dyDescent="0.2">
      <c r="A66" t="str">
        <f>generale!A66</f>
        <v>F.C. Internazionale</v>
      </c>
      <c r="B66" s="3" t="e">
        <f>generale!#REF!</f>
        <v>#REF!</v>
      </c>
      <c r="D66" s="1" t="e">
        <f t="shared" si="9"/>
        <v>#REF!</v>
      </c>
      <c r="E66" s="6" t="e">
        <f t="shared" si="0"/>
        <v>#REF!</v>
      </c>
      <c r="F66" s="1" t="e">
        <f t="shared" si="17"/>
        <v>#REF!</v>
      </c>
      <c r="G66" s="6" t="e">
        <f t="shared" si="1"/>
        <v>#REF!</v>
      </c>
      <c r="H66" s="1" t="e">
        <f t="shared" si="17"/>
        <v>#REF!</v>
      </c>
      <c r="I66" s="6" t="e">
        <f t="shared" si="2"/>
        <v>#REF!</v>
      </c>
      <c r="J66" s="1" t="e">
        <f t="shared" si="17"/>
        <v>#REF!</v>
      </c>
      <c r="K66" s="6" t="e">
        <f t="shared" si="3"/>
        <v>#REF!</v>
      </c>
      <c r="L66" s="1" t="e">
        <f t="shared" si="17"/>
        <v>#REF!</v>
      </c>
      <c r="M66" s="6" t="e">
        <f t="shared" si="4"/>
        <v>#REF!</v>
      </c>
      <c r="N66" s="1" t="e">
        <f t="shared" si="11"/>
        <v>#REF!</v>
      </c>
      <c r="O66" s="6" t="e">
        <f t="shared" si="5"/>
        <v>#REF!</v>
      </c>
      <c r="P66" s="1" t="e">
        <f t="shared" si="12"/>
        <v>#REF!</v>
      </c>
      <c r="Q66" s="6" t="e">
        <f t="shared" si="6"/>
        <v>#REF!</v>
      </c>
      <c r="R66" s="1" t="e">
        <f t="shared" si="13"/>
        <v>#REF!</v>
      </c>
      <c r="S66" s="6" t="e">
        <f t="shared" si="7"/>
        <v>#REF!</v>
      </c>
    </row>
    <row r="67" spans="1:19" x14ac:dyDescent="0.2">
      <c r="A67" t="str">
        <f>generale!A67</f>
        <v>Idrostar</v>
      </c>
      <c r="B67" s="3" t="e">
        <f>generale!#REF!</f>
        <v>#REF!</v>
      </c>
      <c r="D67" s="1" t="e">
        <f t="shared" si="9"/>
        <v>#REF!</v>
      </c>
      <c r="E67" s="6" t="e">
        <f t="shared" ref="E67:E130" si="18">IF(B67=1,A67,IF(B67&gt;1,A67&amp;" sq1",""))</f>
        <v>#REF!</v>
      </c>
      <c r="F67" s="1" t="e">
        <f t="shared" si="17"/>
        <v>#REF!</v>
      </c>
      <c r="G67" s="6" t="e">
        <f t="shared" ref="G67:G130" si="19">IF(B67&gt;=2,A67&amp;" sq2","")</f>
        <v>#REF!</v>
      </c>
      <c r="H67" s="1" t="e">
        <f t="shared" si="17"/>
        <v>#REF!</v>
      </c>
      <c r="I67" s="6" t="e">
        <f t="shared" ref="I67:I130" si="20">IF(B67&gt;=3,A67&amp;" sq3","")</f>
        <v>#REF!</v>
      </c>
      <c r="J67" s="1" t="e">
        <f t="shared" si="17"/>
        <v>#REF!</v>
      </c>
      <c r="K67" s="6" t="e">
        <f t="shared" ref="K67:K130" si="21">IF(B67&gt;=4,A67&amp;" sq4","")</f>
        <v>#REF!</v>
      </c>
      <c r="L67" s="1" t="e">
        <f t="shared" si="17"/>
        <v>#REF!</v>
      </c>
      <c r="M67" s="6" t="e">
        <f t="shared" ref="M67:M130" si="22">IF(B67&gt;=5,A67&amp;" sq5","")</f>
        <v>#REF!</v>
      </c>
      <c r="N67" s="1" t="e">
        <f t="shared" si="11"/>
        <v>#REF!</v>
      </c>
      <c r="O67" s="6" t="e">
        <f t="shared" ref="O67:O130" si="23">IF(B67&gt;=6,A67&amp;" sq6","")</f>
        <v>#REF!</v>
      </c>
      <c r="P67" s="1" t="e">
        <f t="shared" si="12"/>
        <v>#REF!</v>
      </c>
      <c r="Q67" s="6" t="e">
        <f t="shared" ref="Q67:Q130" si="24">IF(B67&gt;=7,A67&amp;" sq7","")</f>
        <v>#REF!</v>
      </c>
      <c r="R67" s="1" t="e">
        <f t="shared" si="13"/>
        <v>#REF!</v>
      </c>
      <c r="S67" s="6" t="e">
        <f t="shared" ref="S67:S130" si="25">IF(B67&gt;=8,A67&amp;" sq8","")</f>
        <v>#REF!</v>
      </c>
    </row>
    <row r="68" spans="1:19" x14ac:dyDescent="0.2">
      <c r="A68" t="str">
        <f>generale!A68</f>
        <v>Iris</v>
      </c>
      <c r="B68" s="3" t="e">
        <f>generale!#REF!</f>
        <v>#REF!</v>
      </c>
      <c r="D68" s="1" t="e">
        <f t="shared" ref="D68:D131" si="26">IF(E68&lt;&gt;"",1+D67,D67)</f>
        <v>#REF!</v>
      </c>
      <c r="E68" s="6" t="e">
        <f t="shared" si="18"/>
        <v>#REF!</v>
      </c>
      <c r="F68" s="1" t="e">
        <f t="shared" ref="F68:L83" si="27">IF(G68&lt;&gt;"",1+F67,F67)</f>
        <v>#REF!</v>
      </c>
      <c r="G68" s="6" t="e">
        <f t="shared" si="19"/>
        <v>#REF!</v>
      </c>
      <c r="H68" s="1" t="e">
        <f t="shared" si="27"/>
        <v>#REF!</v>
      </c>
      <c r="I68" s="6" t="e">
        <f t="shared" si="20"/>
        <v>#REF!</v>
      </c>
      <c r="J68" s="1" t="e">
        <f t="shared" si="27"/>
        <v>#REF!</v>
      </c>
      <c r="K68" s="6" t="e">
        <f t="shared" si="21"/>
        <v>#REF!</v>
      </c>
      <c r="L68" s="1" t="e">
        <f t="shared" si="27"/>
        <v>#REF!</v>
      </c>
      <c r="M68" s="6" t="e">
        <f t="shared" si="22"/>
        <v>#REF!</v>
      </c>
      <c r="N68" s="1" t="e">
        <f t="shared" ref="N68:N131" si="28">IF(O68&lt;&gt;"",1+N67,N67)</f>
        <v>#REF!</v>
      </c>
      <c r="O68" s="6" t="e">
        <f t="shared" si="23"/>
        <v>#REF!</v>
      </c>
      <c r="P68" s="1" t="e">
        <f t="shared" ref="P68:P131" si="29">IF(Q68&lt;&gt;"",1+P67,P67)</f>
        <v>#REF!</v>
      </c>
      <c r="Q68" s="6" t="e">
        <f t="shared" si="24"/>
        <v>#REF!</v>
      </c>
      <c r="R68" s="1" t="e">
        <f t="shared" ref="R68:R131" si="30">IF(S68&lt;&gt;"",1+R67,R67)</f>
        <v>#REF!</v>
      </c>
      <c r="S68" s="6" t="e">
        <f t="shared" si="25"/>
        <v>#REF!</v>
      </c>
    </row>
    <row r="69" spans="1:19" x14ac:dyDescent="0.2">
      <c r="A69" t="str">
        <f>generale!A69</f>
        <v>J Cusano 1913</v>
      </c>
      <c r="B69" s="3" t="e">
        <f>generale!#REF!</f>
        <v>#REF!</v>
      </c>
      <c r="D69" s="1" t="e">
        <f t="shared" si="26"/>
        <v>#REF!</v>
      </c>
      <c r="E69" s="6" t="e">
        <f t="shared" si="18"/>
        <v>#REF!</v>
      </c>
      <c r="F69" s="1" t="e">
        <f t="shared" si="27"/>
        <v>#REF!</v>
      </c>
      <c r="G69" s="6" t="e">
        <f t="shared" si="19"/>
        <v>#REF!</v>
      </c>
      <c r="H69" s="1" t="e">
        <f t="shared" si="27"/>
        <v>#REF!</v>
      </c>
      <c r="I69" s="6" t="e">
        <f t="shared" si="20"/>
        <v>#REF!</v>
      </c>
      <c r="J69" s="1" t="e">
        <f t="shared" si="27"/>
        <v>#REF!</v>
      </c>
      <c r="K69" s="6" t="e">
        <f t="shared" si="21"/>
        <v>#REF!</v>
      </c>
      <c r="L69" s="1" t="e">
        <f t="shared" si="27"/>
        <v>#REF!</v>
      </c>
      <c r="M69" s="6" t="e">
        <f t="shared" si="22"/>
        <v>#REF!</v>
      </c>
      <c r="N69" s="1" t="e">
        <f t="shared" si="28"/>
        <v>#REF!</v>
      </c>
      <c r="O69" s="6" t="e">
        <f t="shared" si="23"/>
        <v>#REF!</v>
      </c>
      <c r="P69" s="1" t="e">
        <f t="shared" si="29"/>
        <v>#REF!</v>
      </c>
      <c r="Q69" s="6" t="e">
        <f t="shared" si="24"/>
        <v>#REF!</v>
      </c>
      <c r="R69" s="1" t="e">
        <f t="shared" si="30"/>
        <v>#REF!</v>
      </c>
      <c r="S69" s="6" t="e">
        <f t="shared" si="25"/>
        <v>#REF!</v>
      </c>
    </row>
    <row r="70" spans="1:19" x14ac:dyDescent="0.2">
      <c r="A70" t="str">
        <f>generale!A70</f>
        <v>Lacchiarella</v>
      </c>
      <c r="B70" s="3" t="e">
        <f>generale!#REF!</f>
        <v>#REF!</v>
      </c>
      <c r="D70" s="1" t="e">
        <f t="shared" si="26"/>
        <v>#REF!</v>
      </c>
      <c r="E70" s="6" t="e">
        <f t="shared" si="18"/>
        <v>#REF!</v>
      </c>
      <c r="F70" s="1" t="e">
        <f t="shared" si="27"/>
        <v>#REF!</v>
      </c>
      <c r="G70" s="6" t="e">
        <f t="shared" si="19"/>
        <v>#REF!</v>
      </c>
      <c r="H70" s="1" t="e">
        <f t="shared" si="27"/>
        <v>#REF!</v>
      </c>
      <c r="I70" s="6" t="e">
        <f t="shared" si="20"/>
        <v>#REF!</v>
      </c>
      <c r="J70" s="1" t="e">
        <f t="shared" si="27"/>
        <v>#REF!</v>
      </c>
      <c r="K70" s="6" t="e">
        <f t="shared" si="21"/>
        <v>#REF!</v>
      </c>
      <c r="L70" s="1" t="e">
        <f t="shared" si="27"/>
        <v>#REF!</v>
      </c>
      <c r="M70" s="6" t="e">
        <f t="shared" si="22"/>
        <v>#REF!</v>
      </c>
      <c r="N70" s="1" t="e">
        <f t="shared" si="28"/>
        <v>#REF!</v>
      </c>
      <c r="O70" s="6" t="e">
        <f t="shared" si="23"/>
        <v>#REF!</v>
      </c>
      <c r="P70" s="1" t="e">
        <f t="shared" si="29"/>
        <v>#REF!</v>
      </c>
      <c r="Q70" s="6" t="e">
        <f t="shared" si="24"/>
        <v>#REF!</v>
      </c>
      <c r="R70" s="1" t="e">
        <f t="shared" si="30"/>
        <v>#REF!</v>
      </c>
      <c r="S70" s="6" t="e">
        <f t="shared" si="25"/>
        <v>#REF!</v>
      </c>
    </row>
    <row r="71" spans="1:19" x14ac:dyDescent="0.2">
      <c r="A71" t="str">
        <f>generale!A71</f>
        <v>La Spezia</v>
      </c>
      <c r="B71" s="3" t="e">
        <f>generale!#REF!</f>
        <v>#REF!</v>
      </c>
      <c r="D71" s="1" t="e">
        <f t="shared" si="26"/>
        <v>#REF!</v>
      </c>
      <c r="E71" s="6" t="e">
        <f t="shared" si="18"/>
        <v>#REF!</v>
      </c>
      <c r="F71" s="1" t="e">
        <f t="shared" si="27"/>
        <v>#REF!</v>
      </c>
      <c r="G71" s="6" t="e">
        <f t="shared" si="19"/>
        <v>#REF!</v>
      </c>
      <c r="H71" s="1" t="e">
        <f t="shared" si="27"/>
        <v>#REF!</v>
      </c>
      <c r="I71" s="6" t="e">
        <f t="shared" si="20"/>
        <v>#REF!</v>
      </c>
      <c r="J71" s="1" t="e">
        <f t="shared" si="27"/>
        <v>#REF!</v>
      </c>
      <c r="K71" s="6" t="e">
        <f t="shared" si="21"/>
        <v>#REF!</v>
      </c>
      <c r="L71" s="1" t="e">
        <f t="shared" si="27"/>
        <v>#REF!</v>
      </c>
      <c r="M71" s="6" t="e">
        <f t="shared" si="22"/>
        <v>#REF!</v>
      </c>
      <c r="N71" s="1" t="e">
        <f t="shared" si="28"/>
        <v>#REF!</v>
      </c>
      <c r="O71" s="6" t="e">
        <f t="shared" si="23"/>
        <v>#REF!</v>
      </c>
      <c r="P71" s="1" t="e">
        <f t="shared" si="29"/>
        <v>#REF!</v>
      </c>
      <c r="Q71" s="6" t="e">
        <f t="shared" si="24"/>
        <v>#REF!</v>
      </c>
      <c r="R71" s="1" t="e">
        <f t="shared" si="30"/>
        <v>#REF!</v>
      </c>
      <c r="S71" s="6" t="e">
        <f t="shared" si="25"/>
        <v>#REF!</v>
      </c>
    </row>
    <row r="72" spans="1:19" x14ac:dyDescent="0.2">
      <c r="A72" t="str">
        <f>generale!A72</f>
        <v>Locate</v>
      </c>
      <c r="B72" s="3" t="e">
        <f>generale!#REF!</f>
        <v>#REF!</v>
      </c>
      <c r="D72" s="1" t="e">
        <f t="shared" si="26"/>
        <v>#REF!</v>
      </c>
      <c r="E72" s="6" t="e">
        <f t="shared" si="18"/>
        <v>#REF!</v>
      </c>
      <c r="F72" s="1" t="e">
        <f t="shared" si="27"/>
        <v>#REF!</v>
      </c>
      <c r="G72" s="6" t="e">
        <f t="shared" si="19"/>
        <v>#REF!</v>
      </c>
      <c r="H72" s="1" t="e">
        <f t="shared" si="27"/>
        <v>#REF!</v>
      </c>
      <c r="I72" s="6" t="e">
        <f t="shared" si="20"/>
        <v>#REF!</v>
      </c>
      <c r="J72" s="1" t="e">
        <f t="shared" si="27"/>
        <v>#REF!</v>
      </c>
      <c r="K72" s="6" t="e">
        <f t="shared" si="21"/>
        <v>#REF!</v>
      </c>
      <c r="L72" s="1" t="e">
        <f t="shared" si="27"/>
        <v>#REF!</v>
      </c>
      <c r="M72" s="6" t="e">
        <f t="shared" si="22"/>
        <v>#REF!</v>
      </c>
      <c r="N72" s="1" t="e">
        <f t="shared" si="28"/>
        <v>#REF!</v>
      </c>
      <c r="O72" s="6" t="e">
        <f t="shared" si="23"/>
        <v>#REF!</v>
      </c>
      <c r="P72" s="1" t="e">
        <f t="shared" si="29"/>
        <v>#REF!</v>
      </c>
      <c r="Q72" s="6" t="e">
        <f t="shared" si="24"/>
        <v>#REF!</v>
      </c>
      <c r="R72" s="1" t="e">
        <f t="shared" si="30"/>
        <v>#REF!</v>
      </c>
      <c r="S72" s="6" t="e">
        <f t="shared" si="25"/>
        <v>#REF!</v>
      </c>
    </row>
    <row r="73" spans="1:19" x14ac:dyDescent="0.2">
      <c r="A73" t="str">
        <f>generale!A73</f>
        <v>Lombardia Uno</v>
      </c>
      <c r="B73" s="3" t="e">
        <f>generale!#REF!</f>
        <v>#REF!</v>
      </c>
      <c r="D73" s="1" t="e">
        <f t="shared" si="26"/>
        <v>#REF!</v>
      </c>
      <c r="E73" s="6" t="e">
        <f t="shared" si="18"/>
        <v>#REF!</v>
      </c>
      <c r="F73" s="1" t="e">
        <f t="shared" si="27"/>
        <v>#REF!</v>
      </c>
      <c r="G73" s="6" t="e">
        <f t="shared" si="19"/>
        <v>#REF!</v>
      </c>
      <c r="H73" s="1" t="e">
        <f t="shared" si="27"/>
        <v>#REF!</v>
      </c>
      <c r="I73" s="6" t="e">
        <f t="shared" si="20"/>
        <v>#REF!</v>
      </c>
      <c r="J73" s="1" t="e">
        <f t="shared" si="27"/>
        <v>#REF!</v>
      </c>
      <c r="K73" s="6" t="e">
        <f t="shared" si="21"/>
        <v>#REF!</v>
      </c>
      <c r="L73" s="1" t="e">
        <f t="shared" si="27"/>
        <v>#REF!</v>
      </c>
      <c r="M73" s="6" t="e">
        <f t="shared" si="22"/>
        <v>#REF!</v>
      </c>
      <c r="N73" s="1" t="e">
        <f t="shared" si="28"/>
        <v>#REF!</v>
      </c>
      <c r="O73" s="6" t="e">
        <f t="shared" si="23"/>
        <v>#REF!</v>
      </c>
      <c r="P73" s="1" t="e">
        <f t="shared" si="29"/>
        <v>#REF!</v>
      </c>
      <c r="Q73" s="6" t="e">
        <f t="shared" si="24"/>
        <v>#REF!</v>
      </c>
      <c r="R73" s="1" t="e">
        <f t="shared" si="30"/>
        <v>#REF!</v>
      </c>
      <c r="S73" s="6" t="e">
        <f t="shared" si="25"/>
        <v>#REF!</v>
      </c>
    </row>
    <row r="74" spans="1:19" x14ac:dyDescent="0.2">
      <c r="A74" t="str">
        <f>generale!A74</f>
        <v>Lombardina</v>
      </c>
      <c r="B74" s="3" t="e">
        <f>generale!#REF!</f>
        <v>#REF!</v>
      </c>
      <c r="D74" s="1" t="e">
        <f t="shared" si="26"/>
        <v>#REF!</v>
      </c>
      <c r="E74" s="6" t="e">
        <f t="shared" si="18"/>
        <v>#REF!</v>
      </c>
      <c r="F74" s="1" t="e">
        <f t="shared" si="27"/>
        <v>#REF!</v>
      </c>
      <c r="G74" s="6" t="e">
        <f t="shared" si="19"/>
        <v>#REF!</v>
      </c>
      <c r="H74" s="1" t="e">
        <f t="shared" si="27"/>
        <v>#REF!</v>
      </c>
      <c r="I74" s="6" t="e">
        <f t="shared" si="20"/>
        <v>#REF!</v>
      </c>
      <c r="J74" s="1" t="e">
        <f t="shared" si="27"/>
        <v>#REF!</v>
      </c>
      <c r="K74" s="6" t="e">
        <f t="shared" si="21"/>
        <v>#REF!</v>
      </c>
      <c r="L74" s="1" t="e">
        <f t="shared" si="27"/>
        <v>#REF!</v>
      </c>
      <c r="M74" s="6" t="e">
        <f t="shared" si="22"/>
        <v>#REF!</v>
      </c>
      <c r="N74" s="1" t="e">
        <f t="shared" si="28"/>
        <v>#REF!</v>
      </c>
      <c r="O74" s="6" t="e">
        <f t="shared" si="23"/>
        <v>#REF!</v>
      </c>
      <c r="P74" s="1" t="e">
        <f t="shared" si="29"/>
        <v>#REF!</v>
      </c>
      <c r="Q74" s="6" t="e">
        <f t="shared" si="24"/>
        <v>#REF!</v>
      </c>
      <c r="R74" s="1" t="e">
        <f t="shared" si="30"/>
        <v>#REF!</v>
      </c>
      <c r="S74" s="6" t="e">
        <f t="shared" si="25"/>
        <v>#REF!</v>
      </c>
    </row>
    <row r="75" spans="1:19" x14ac:dyDescent="0.2">
      <c r="A75">
        <f>generale!A75</f>
        <v>0</v>
      </c>
      <c r="B75" s="3" t="e">
        <f>generale!#REF!</f>
        <v>#REF!</v>
      </c>
      <c r="D75" s="1" t="e">
        <f t="shared" si="26"/>
        <v>#REF!</v>
      </c>
      <c r="E75" s="6" t="e">
        <f t="shared" si="18"/>
        <v>#REF!</v>
      </c>
      <c r="F75" s="1" t="e">
        <f t="shared" si="27"/>
        <v>#REF!</v>
      </c>
      <c r="G75" s="6" t="e">
        <f t="shared" si="19"/>
        <v>#REF!</v>
      </c>
      <c r="H75" s="1" t="e">
        <f t="shared" si="27"/>
        <v>#REF!</v>
      </c>
      <c r="I75" s="6" t="e">
        <f t="shared" si="20"/>
        <v>#REF!</v>
      </c>
      <c r="J75" s="1" t="e">
        <f t="shared" si="27"/>
        <v>#REF!</v>
      </c>
      <c r="K75" s="6" t="e">
        <f t="shared" si="21"/>
        <v>#REF!</v>
      </c>
      <c r="L75" s="1" t="e">
        <f t="shared" si="27"/>
        <v>#REF!</v>
      </c>
      <c r="M75" s="6" t="e">
        <f t="shared" si="22"/>
        <v>#REF!</v>
      </c>
      <c r="N75" s="1" t="e">
        <f t="shared" si="28"/>
        <v>#REF!</v>
      </c>
      <c r="O75" s="6" t="e">
        <f t="shared" si="23"/>
        <v>#REF!</v>
      </c>
      <c r="P75" s="1" t="e">
        <f t="shared" si="29"/>
        <v>#REF!</v>
      </c>
      <c r="Q75" s="6" t="e">
        <f t="shared" si="24"/>
        <v>#REF!</v>
      </c>
      <c r="R75" s="1" t="e">
        <f t="shared" si="30"/>
        <v>#REF!</v>
      </c>
      <c r="S75" s="6" t="e">
        <f t="shared" si="25"/>
        <v>#REF!</v>
      </c>
    </row>
    <row r="76" spans="1:19" x14ac:dyDescent="0.2">
      <c r="A76" t="str">
        <f>generale!A76</f>
        <v>Macallesi</v>
      </c>
      <c r="B76" s="3" t="e">
        <f>generale!#REF!</f>
        <v>#REF!</v>
      </c>
      <c r="D76" s="1" t="e">
        <f t="shared" si="26"/>
        <v>#REF!</v>
      </c>
      <c r="E76" s="6" t="e">
        <f t="shared" si="18"/>
        <v>#REF!</v>
      </c>
      <c r="F76" s="1" t="e">
        <f t="shared" si="27"/>
        <v>#REF!</v>
      </c>
      <c r="G76" s="6" t="e">
        <f t="shared" si="19"/>
        <v>#REF!</v>
      </c>
      <c r="H76" s="1" t="e">
        <f t="shared" si="27"/>
        <v>#REF!</v>
      </c>
      <c r="I76" s="6" t="e">
        <f t="shared" si="20"/>
        <v>#REF!</v>
      </c>
      <c r="J76" s="1" t="e">
        <f t="shared" si="27"/>
        <v>#REF!</v>
      </c>
      <c r="K76" s="6" t="e">
        <f t="shared" si="21"/>
        <v>#REF!</v>
      </c>
      <c r="L76" s="1" t="e">
        <f t="shared" si="27"/>
        <v>#REF!</v>
      </c>
      <c r="M76" s="6" t="e">
        <f t="shared" si="22"/>
        <v>#REF!</v>
      </c>
      <c r="N76" s="1" t="e">
        <f t="shared" si="28"/>
        <v>#REF!</v>
      </c>
      <c r="O76" s="6" t="e">
        <f t="shared" si="23"/>
        <v>#REF!</v>
      </c>
      <c r="P76" s="1" t="e">
        <f t="shared" si="29"/>
        <v>#REF!</v>
      </c>
      <c r="Q76" s="6" t="e">
        <f t="shared" si="24"/>
        <v>#REF!</v>
      </c>
      <c r="R76" s="1" t="e">
        <f t="shared" si="30"/>
        <v>#REF!</v>
      </c>
      <c r="S76" s="6" t="e">
        <f t="shared" si="25"/>
        <v>#REF!</v>
      </c>
    </row>
    <row r="77" spans="1:19" x14ac:dyDescent="0.2">
      <c r="A77" t="str">
        <f>generale!A77</f>
        <v>Masseroni Marchese</v>
      </c>
      <c r="B77" s="3" t="e">
        <f>generale!#REF!</f>
        <v>#REF!</v>
      </c>
      <c r="D77" s="1" t="e">
        <f t="shared" si="26"/>
        <v>#REF!</v>
      </c>
      <c r="E77" s="6" t="e">
        <f t="shared" si="18"/>
        <v>#REF!</v>
      </c>
      <c r="F77" s="1" t="e">
        <f t="shared" si="27"/>
        <v>#REF!</v>
      </c>
      <c r="G77" s="6" t="e">
        <f t="shared" si="19"/>
        <v>#REF!</v>
      </c>
      <c r="H77" s="1" t="e">
        <f t="shared" si="27"/>
        <v>#REF!</v>
      </c>
      <c r="I77" s="6" t="e">
        <f t="shared" si="20"/>
        <v>#REF!</v>
      </c>
      <c r="J77" s="1" t="e">
        <f t="shared" si="27"/>
        <v>#REF!</v>
      </c>
      <c r="K77" s="6" t="e">
        <f t="shared" si="21"/>
        <v>#REF!</v>
      </c>
      <c r="L77" s="1" t="e">
        <f t="shared" si="27"/>
        <v>#REF!</v>
      </c>
      <c r="M77" s="6" t="e">
        <f t="shared" si="22"/>
        <v>#REF!</v>
      </c>
      <c r="N77" s="1" t="e">
        <f t="shared" si="28"/>
        <v>#REF!</v>
      </c>
      <c r="O77" s="6" t="e">
        <f t="shared" si="23"/>
        <v>#REF!</v>
      </c>
      <c r="P77" s="1" t="e">
        <f t="shared" si="29"/>
        <v>#REF!</v>
      </c>
      <c r="Q77" s="6" t="e">
        <f t="shared" si="24"/>
        <v>#REF!</v>
      </c>
      <c r="R77" s="1" t="e">
        <f t="shared" si="30"/>
        <v>#REF!</v>
      </c>
      <c r="S77" s="6" t="e">
        <f t="shared" si="25"/>
        <v>#REF!</v>
      </c>
    </row>
    <row r="78" spans="1:19" x14ac:dyDescent="0.2">
      <c r="A78" t="str">
        <f>generale!A78</f>
        <v>Metanopoli Calcio</v>
      </c>
      <c r="B78" s="3" t="e">
        <f>generale!#REF!</f>
        <v>#REF!</v>
      </c>
      <c r="D78" s="1" t="e">
        <f t="shared" si="26"/>
        <v>#REF!</v>
      </c>
      <c r="E78" s="6" t="e">
        <f t="shared" si="18"/>
        <v>#REF!</v>
      </c>
      <c r="F78" s="1" t="e">
        <f t="shared" si="27"/>
        <v>#REF!</v>
      </c>
      <c r="G78" s="6" t="e">
        <f t="shared" si="19"/>
        <v>#REF!</v>
      </c>
      <c r="H78" s="1" t="e">
        <f t="shared" si="27"/>
        <v>#REF!</v>
      </c>
      <c r="I78" s="6" t="e">
        <f t="shared" si="20"/>
        <v>#REF!</v>
      </c>
      <c r="J78" s="1" t="e">
        <f t="shared" si="27"/>
        <v>#REF!</v>
      </c>
      <c r="K78" s="6" t="e">
        <f t="shared" si="21"/>
        <v>#REF!</v>
      </c>
      <c r="L78" s="1" t="e">
        <f t="shared" si="27"/>
        <v>#REF!</v>
      </c>
      <c r="M78" s="6" t="e">
        <f t="shared" si="22"/>
        <v>#REF!</v>
      </c>
      <c r="N78" s="1" t="e">
        <f t="shared" si="28"/>
        <v>#REF!</v>
      </c>
      <c r="O78" s="6" t="e">
        <f t="shared" si="23"/>
        <v>#REF!</v>
      </c>
      <c r="P78" s="1" t="e">
        <f t="shared" si="29"/>
        <v>#REF!</v>
      </c>
      <c r="Q78" s="6" t="e">
        <f t="shared" si="24"/>
        <v>#REF!</v>
      </c>
      <c r="R78" s="1" t="e">
        <f t="shared" si="30"/>
        <v>#REF!</v>
      </c>
      <c r="S78" s="6" t="e">
        <f t="shared" si="25"/>
        <v>#REF!</v>
      </c>
    </row>
    <row r="79" spans="1:19" x14ac:dyDescent="0.2">
      <c r="A79" t="str">
        <f>generale!A79</f>
        <v>Muggiano</v>
      </c>
      <c r="B79" s="3" t="e">
        <f>generale!#REF!</f>
        <v>#REF!</v>
      </c>
      <c r="D79" s="1" t="e">
        <f t="shared" si="26"/>
        <v>#REF!</v>
      </c>
      <c r="E79" s="6" t="e">
        <f t="shared" si="18"/>
        <v>#REF!</v>
      </c>
      <c r="F79" s="1" t="e">
        <f t="shared" si="27"/>
        <v>#REF!</v>
      </c>
      <c r="G79" s="6" t="e">
        <f t="shared" si="19"/>
        <v>#REF!</v>
      </c>
      <c r="H79" s="1" t="e">
        <f t="shared" si="27"/>
        <v>#REF!</v>
      </c>
      <c r="I79" s="6" t="e">
        <f t="shared" si="20"/>
        <v>#REF!</v>
      </c>
      <c r="J79" s="1" t="e">
        <f t="shared" si="27"/>
        <v>#REF!</v>
      </c>
      <c r="K79" s="6" t="e">
        <f t="shared" si="21"/>
        <v>#REF!</v>
      </c>
      <c r="L79" s="1" t="e">
        <f t="shared" si="27"/>
        <v>#REF!</v>
      </c>
      <c r="M79" s="6" t="e">
        <f t="shared" si="22"/>
        <v>#REF!</v>
      </c>
      <c r="N79" s="1" t="e">
        <f t="shared" si="28"/>
        <v>#REF!</v>
      </c>
      <c r="O79" s="6" t="e">
        <f t="shared" si="23"/>
        <v>#REF!</v>
      </c>
      <c r="P79" s="1" t="e">
        <f t="shared" si="29"/>
        <v>#REF!</v>
      </c>
      <c r="Q79" s="6" t="e">
        <f t="shared" si="24"/>
        <v>#REF!</v>
      </c>
      <c r="R79" s="1" t="e">
        <f t="shared" si="30"/>
        <v>#REF!</v>
      </c>
      <c r="S79" s="6" t="e">
        <f t="shared" si="25"/>
        <v>#REF!</v>
      </c>
    </row>
    <row r="80" spans="1:19" x14ac:dyDescent="0.2">
      <c r="A80" t="str">
        <f>generale!A80</f>
        <v>Niguarda Calcio</v>
      </c>
      <c r="B80" s="3" t="e">
        <f>generale!#REF!</f>
        <v>#REF!</v>
      </c>
      <c r="D80" s="1" t="e">
        <f t="shared" si="26"/>
        <v>#REF!</v>
      </c>
      <c r="E80" s="6" t="e">
        <f t="shared" si="18"/>
        <v>#REF!</v>
      </c>
      <c r="F80" s="1" t="e">
        <f t="shared" si="27"/>
        <v>#REF!</v>
      </c>
      <c r="G80" s="6" t="e">
        <f t="shared" si="19"/>
        <v>#REF!</v>
      </c>
      <c r="H80" s="1" t="e">
        <f t="shared" si="27"/>
        <v>#REF!</v>
      </c>
      <c r="I80" s="6" t="e">
        <f t="shared" si="20"/>
        <v>#REF!</v>
      </c>
      <c r="J80" s="1" t="e">
        <f t="shared" si="27"/>
        <v>#REF!</v>
      </c>
      <c r="K80" s="6" t="e">
        <f t="shared" si="21"/>
        <v>#REF!</v>
      </c>
      <c r="L80" s="1" t="e">
        <f t="shared" si="27"/>
        <v>#REF!</v>
      </c>
      <c r="M80" s="6" t="e">
        <f t="shared" si="22"/>
        <v>#REF!</v>
      </c>
      <c r="N80" s="1" t="e">
        <f t="shared" si="28"/>
        <v>#REF!</v>
      </c>
      <c r="O80" s="6" t="e">
        <f t="shared" si="23"/>
        <v>#REF!</v>
      </c>
      <c r="P80" s="1" t="e">
        <f t="shared" si="29"/>
        <v>#REF!</v>
      </c>
      <c r="Q80" s="6" t="e">
        <f t="shared" si="24"/>
        <v>#REF!</v>
      </c>
      <c r="R80" s="1" t="e">
        <f t="shared" si="30"/>
        <v>#REF!</v>
      </c>
      <c r="S80" s="6" t="e">
        <f t="shared" si="25"/>
        <v>#REF!</v>
      </c>
    </row>
    <row r="81" spans="1:19" x14ac:dyDescent="0.2">
      <c r="A81" t="str">
        <f>generale!A81</f>
        <v>Nuova Amatese</v>
      </c>
      <c r="B81" s="3" t="e">
        <f>generale!#REF!</f>
        <v>#REF!</v>
      </c>
      <c r="D81" s="1" t="e">
        <f t="shared" si="26"/>
        <v>#REF!</v>
      </c>
      <c r="E81" s="6" t="e">
        <f t="shared" si="18"/>
        <v>#REF!</v>
      </c>
      <c r="F81" s="1" t="e">
        <f t="shared" si="27"/>
        <v>#REF!</v>
      </c>
      <c r="G81" s="6" t="e">
        <f t="shared" si="19"/>
        <v>#REF!</v>
      </c>
      <c r="H81" s="1" t="e">
        <f t="shared" si="27"/>
        <v>#REF!</v>
      </c>
      <c r="I81" s="6" t="e">
        <f t="shared" si="20"/>
        <v>#REF!</v>
      </c>
      <c r="J81" s="1" t="e">
        <f t="shared" si="27"/>
        <v>#REF!</v>
      </c>
      <c r="K81" s="6" t="e">
        <f t="shared" si="21"/>
        <v>#REF!</v>
      </c>
      <c r="L81" s="1" t="e">
        <f t="shared" si="27"/>
        <v>#REF!</v>
      </c>
      <c r="M81" s="6" t="e">
        <f t="shared" si="22"/>
        <v>#REF!</v>
      </c>
      <c r="N81" s="1" t="e">
        <f t="shared" si="28"/>
        <v>#REF!</v>
      </c>
      <c r="O81" s="6" t="e">
        <f t="shared" si="23"/>
        <v>#REF!</v>
      </c>
      <c r="P81" s="1" t="e">
        <f t="shared" si="29"/>
        <v>#REF!</v>
      </c>
      <c r="Q81" s="6" t="e">
        <f t="shared" si="24"/>
        <v>#REF!</v>
      </c>
      <c r="R81" s="1" t="e">
        <f t="shared" si="30"/>
        <v>#REF!</v>
      </c>
      <c r="S81" s="6" t="e">
        <f t="shared" si="25"/>
        <v>#REF!</v>
      </c>
    </row>
    <row r="82" spans="1:19" x14ac:dyDescent="0.2">
      <c r="A82" t="str">
        <f>generale!A82</f>
        <v>Nuova Cormano</v>
      </c>
      <c r="B82" s="3" t="e">
        <f>generale!#REF!</f>
        <v>#REF!</v>
      </c>
      <c r="D82" s="1" t="e">
        <f t="shared" si="26"/>
        <v>#REF!</v>
      </c>
      <c r="E82" s="6" t="e">
        <f t="shared" si="18"/>
        <v>#REF!</v>
      </c>
      <c r="F82" s="1" t="e">
        <f t="shared" si="27"/>
        <v>#REF!</v>
      </c>
      <c r="G82" s="6" t="e">
        <f t="shared" si="19"/>
        <v>#REF!</v>
      </c>
      <c r="H82" s="1" t="e">
        <f t="shared" si="27"/>
        <v>#REF!</v>
      </c>
      <c r="I82" s="6" t="e">
        <f t="shared" si="20"/>
        <v>#REF!</v>
      </c>
      <c r="J82" s="1" t="e">
        <f t="shared" si="27"/>
        <v>#REF!</v>
      </c>
      <c r="K82" s="6" t="e">
        <f t="shared" si="21"/>
        <v>#REF!</v>
      </c>
      <c r="L82" s="1" t="e">
        <f t="shared" si="27"/>
        <v>#REF!</v>
      </c>
      <c r="M82" s="6" t="e">
        <f t="shared" si="22"/>
        <v>#REF!</v>
      </c>
      <c r="N82" s="1" t="e">
        <f t="shared" si="28"/>
        <v>#REF!</v>
      </c>
      <c r="O82" s="6" t="e">
        <f t="shared" si="23"/>
        <v>#REF!</v>
      </c>
      <c r="P82" s="1" t="e">
        <f t="shared" si="29"/>
        <v>#REF!</v>
      </c>
      <c r="Q82" s="6" t="e">
        <f t="shared" si="24"/>
        <v>#REF!</v>
      </c>
      <c r="R82" s="1" t="e">
        <f t="shared" si="30"/>
        <v>#REF!</v>
      </c>
      <c r="S82" s="6" t="e">
        <f t="shared" si="25"/>
        <v>#REF!</v>
      </c>
    </row>
    <row r="83" spans="1:19" x14ac:dyDescent="0.2">
      <c r="A83" t="str">
        <f>generale!A83</f>
        <v>Nuova Trezzano</v>
      </c>
      <c r="B83" s="3" t="e">
        <f>generale!#REF!</f>
        <v>#REF!</v>
      </c>
      <c r="D83" s="1" t="e">
        <f t="shared" si="26"/>
        <v>#REF!</v>
      </c>
      <c r="E83" s="6" t="e">
        <f t="shared" si="18"/>
        <v>#REF!</v>
      </c>
      <c r="F83" s="1" t="e">
        <f t="shared" si="27"/>
        <v>#REF!</v>
      </c>
      <c r="G83" s="6" t="e">
        <f t="shared" si="19"/>
        <v>#REF!</v>
      </c>
      <c r="H83" s="1" t="e">
        <f t="shared" si="27"/>
        <v>#REF!</v>
      </c>
      <c r="I83" s="6" t="e">
        <f t="shared" si="20"/>
        <v>#REF!</v>
      </c>
      <c r="J83" s="1" t="e">
        <f t="shared" si="27"/>
        <v>#REF!</v>
      </c>
      <c r="K83" s="6" t="e">
        <f t="shared" si="21"/>
        <v>#REF!</v>
      </c>
      <c r="L83" s="1" t="e">
        <f t="shared" si="27"/>
        <v>#REF!</v>
      </c>
      <c r="M83" s="6" t="e">
        <f t="shared" si="22"/>
        <v>#REF!</v>
      </c>
      <c r="N83" s="1" t="e">
        <f t="shared" si="28"/>
        <v>#REF!</v>
      </c>
      <c r="O83" s="6" t="e">
        <f t="shared" si="23"/>
        <v>#REF!</v>
      </c>
      <c r="P83" s="1" t="e">
        <f t="shared" si="29"/>
        <v>#REF!</v>
      </c>
      <c r="Q83" s="6" t="e">
        <f t="shared" si="24"/>
        <v>#REF!</v>
      </c>
      <c r="R83" s="1" t="e">
        <f t="shared" si="30"/>
        <v>#REF!</v>
      </c>
      <c r="S83" s="6" t="e">
        <f t="shared" si="25"/>
        <v>#REF!</v>
      </c>
    </row>
    <row r="84" spans="1:19" x14ac:dyDescent="0.2">
      <c r="A84" t="str">
        <f>generale!A84</f>
        <v>Oratorio S. Gaetano</v>
      </c>
      <c r="B84" s="3" t="e">
        <f>generale!#REF!</f>
        <v>#REF!</v>
      </c>
      <c r="D84" s="1" t="e">
        <f t="shared" si="26"/>
        <v>#REF!</v>
      </c>
      <c r="E84" s="6" t="e">
        <f t="shared" si="18"/>
        <v>#REF!</v>
      </c>
      <c r="F84" s="1" t="e">
        <f t="shared" ref="F84:L99" si="31">IF(G84&lt;&gt;"",1+F83,F83)</f>
        <v>#REF!</v>
      </c>
      <c r="G84" s="6" t="e">
        <f t="shared" si="19"/>
        <v>#REF!</v>
      </c>
      <c r="H84" s="1" t="e">
        <f t="shared" si="31"/>
        <v>#REF!</v>
      </c>
      <c r="I84" s="6" t="e">
        <f t="shared" si="20"/>
        <v>#REF!</v>
      </c>
      <c r="J84" s="1" t="e">
        <f t="shared" si="31"/>
        <v>#REF!</v>
      </c>
      <c r="K84" s="6" t="e">
        <f t="shared" si="21"/>
        <v>#REF!</v>
      </c>
      <c r="L84" s="1" t="e">
        <f t="shared" si="31"/>
        <v>#REF!</v>
      </c>
      <c r="M84" s="6" t="e">
        <f t="shared" si="22"/>
        <v>#REF!</v>
      </c>
      <c r="N84" s="1" t="e">
        <f t="shared" si="28"/>
        <v>#REF!</v>
      </c>
      <c r="O84" s="6" t="e">
        <f t="shared" si="23"/>
        <v>#REF!</v>
      </c>
      <c r="P84" s="1" t="e">
        <f t="shared" si="29"/>
        <v>#REF!</v>
      </c>
      <c r="Q84" s="6" t="e">
        <f t="shared" si="24"/>
        <v>#REF!</v>
      </c>
      <c r="R84" s="1" t="e">
        <f t="shared" si="30"/>
        <v>#REF!</v>
      </c>
      <c r="S84" s="6" t="e">
        <f t="shared" si="25"/>
        <v>#REF!</v>
      </c>
    </row>
    <row r="85" spans="1:19" x14ac:dyDescent="0.2">
      <c r="A85" t="str">
        <f>generale!A85</f>
        <v>Orione</v>
      </c>
      <c r="B85" s="3" t="e">
        <f>generale!#REF!</f>
        <v>#REF!</v>
      </c>
      <c r="D85" s="1" t="e">
        <f t="shared" si="26"/>
        <v>#REF!</v>
      </c>
      <c r="E85" s="6" t="e">
        <f t="shared" si="18"/>
        <v>#REF!</v>
      </c>
      <c r="F85" s="1" t="e">
        <f t="shared" si="31"/>
        <v>#REF!</v>
      </c>
      <c r="G85" s="6" t="e">
        <f t="shared" si="19"/>
        <v>#REF!</v>
      </c>
      <c r="H85" s="1" t="e">
        <f t="shared" si="31"/>
        <v>#REF!</v>
      </c>
      <c r="I85" s="6" t="e">
        <f t="shared" si="20"/>
        <v>#REF!</v>
      </c>
      <c r="J85" s="1" t="e">
        <f t="shared" si="31"/>
        <v>#REF!</v>
      </c>
      <c r="K85" s="6" t="e">
        <f t="shared" si="21"/>
        <v>#REF!</v>
      </c>
      <c r="L85" s="1" t="e">
        <f t="shared" si="31"/>
        <v>#REF!</v>
      </c>
      <c r="M85" s="6" t="e">
        <f t="shared" si="22"/>
        <v>#REF!</v>
      </c>
      <c r="N85" s="1" t="e">
        <f t="shared" si="28"/>
        <v>#REF!</v>
      </c>
      <c r="O85" s="6" t="e">
        <f t="shared" si="23"/>
        <v>#REF!</v>
      </c>
      <c r="P85" s="1" t="e">
        <f t="shared" si="29"/>
        <v>#REF!</v>
      </c>
      <c r="Q85" s="6" t="e">
        <f t="shared" si="24"/>
        <v>#REF!</v>
      </c>
      <c r="R85" s="1" t="e">
        <f t="shared" si="30"/>
        <v>#REF!</v>
      </c>
      <c r="S85" s="6" t="e">
        <f t="shared" si="25"/>
        <v>#REF!</v>
      </c>
    </row>
    <row r="86" spans="1:19" x14ac:dyDescent="0.2">
      <c r="A86" t="str">
        <f>generale!A86</f>
        <v>Osal Novate</v>
      </c>
      <c r="B86" s="3" t="e">
        <f>generale!#REF!</f>
        <v>#REF!</v>
      </c>
      <c r="D86" s="1" t="e">
        <f t="shared" si="26"/>
        <v>#REF!</v>
      </c>
      <c r="E86" s="6" t="e">
        <f t="shared" si="18"/>
        <v>#REF!</v>
      </c>
      <c r="F86" s="1" t="e">
        <f t="shared" si="31"/>
        <v>#REF!</v>
      </c>
      <c r="G86" s="6" t="e">
        <f t="shared" si="19"/>
        <v>#REF!</v>
      </c>
      <c r="H86" s="1" t="e">
        <f t="shared" si="31"/>
        <v>#REF!</v>
      </c>
      <c r="I86" s="6" t="e">
        <f t="shared" si="20"/>
        <v>#REF!</v>
      </c>
      <c r="J86" s="1" t="e">
        <f t="shared" si="31"/>
        <v>#REF!</v>
      </c>
      <c r="K86" s="6" t="e">
        <f t="shared" si="21"/>
        <v>#REF!</v>
      </c>
      <c r="L86" s="1" t="e">
        <f t="shared" si="31"/>
        <v>#REF!</v>
      </c>
      <c r="M86" s="6" t="e">
        <f t="shared" si="22"/>
        <v>#REF!</v>
      </c>
      <c r="N86" s="1" t="e">
        <f t="shared" si="28"/>
        <v>#REF!</v>
      </c>
      <c r="O86" s="6" t="e">
        <f t="shared" si="23"/>
        <v>#REF!</v>
      </c>
      <c r="P86" s="1" t="e">
        <f t="shared" si="29"/>
        <v>#REF!</v>
      </c>
      <c r="Q86" s="6" t="e">
        <f t="shared" si="24"/>
        <v>#REF!</v>
      </c>
      <c r="R86" s="1" t="e">
        <f t="shared" si="30"/>
        <v>#REF!</v>
      </c>
      <c r="S86" s="6" t="e">
        <f t="shared" si="25"/>
        <v>#REF!</v>
      </c>
    </row>
    <row r="87" spans="1:19" x14ac:dyDescent="0.2">
      <c r="A87" t="str">
        <f>generale!A87</f>
        <v>Paderno Dugnano</v>
      </c>
      <c r="B87" s="3" t="e">
        <f>generale!#REF!</f>
        <v>#REF!</v>
      </c>
      <c r="D87" s="1" t="e">
        <f t="shared" si="26"/>
        <v>#REF!</v>
      </c>
      <c r="E87" s="6" t="e">
        <f t="shared" si="18"/>
        <v>#REF!</v>
      </c>
      <c r="F87" s="1" t="e">
        <f t="shared" si="31"/>
        <v>#REF!</v>
      </c>
      <c r="G87" s="6" t="e">
        <f t="shared" si="19"/>
        <v>#REF!</v>
      </c>
      <c r="H87" s="1" t="e">
        <f t="shared" si="31"/>
        <v>#REF!</v>
      </c>
      <c r="I87" s="6" t="e">
        <f t="shared" si="20"/>
        <v>#REF!</v>
      </c>
      <c r="J87" s="1" t="e">
        <f t="shared" si="31"/>
        <v>#REF!</v>
      </c>
      <c r="K87" s="6" t="e">
        <f t="shared" si="21"/>
        <v>#REF!</v>
      </c>
      <c r="L87" s="1" t="e">
        <f t="shared" si="31"/>
        <v>#REF!</v>
      </c>
      <c r="M87" s="6" t="e">
        <f t="shared" si="22"/>
        <v>#REF!</v>
      </c>
      <c r="N87" s="1" t="e">
        <f t="shared" si="28"/>
        <v>#REF!</v>
      </c>
      <c r="O87" s="6" t="e">
        <f t="shared" si="23"/>
        <v>#REF!</v>
      </c>
      <c r="P87" s="1" t="e">
        <f t="shared" si="29"/>
        <v>#REF!</v>
      </c>
      <c r="Q87" s="6" t="e">
        <f t="shared" si="24"/>
        <v>#REF!</v>
      </c>
      <c r="R87" s="1" t="e">
        <f t="shared" si="30"/>
        <v>#REF!</v>
      </c>
      <c r="S87" s="6" t="e">
        <f t="shared" si="25"/>
        <v>#REF!</v>
      </c>
    </row>
    <row r="88" spans="1:19" x14ac:dyDescent="0.2">
      <c r="A88" t="str">
        <f>generale!A88</f>
        <v>Pavia</v>
      </c>
      <c r="B88" s="3" t="e">
        <f>generale!#REF!</f>
        <v>#REF!</v>
      </c>
      <c r="D88" s="1" t="e">
        <f t="shared" si="26"/>
        <v>#REF!</v>
      </c>
      <c r="E88" s="6" t="e">
        <f t="shared" si="18"/>
        <v>#REF!</v>
      </c>
      <c r="F88" s="1" t="e">
        <f t="shared" si="31"/>
        <v>#REF!</v>
      </c>
      <c r="G88" s="6" t="e">
        <f t="shared" si="19"/>
        <v>#REF!</v>
      </c>
      <c r="H88" s="1" t="e">
        <f t="shared" si="31"/>
        <v>#REF!</v>
      </c>
      <c r="I88" s="6" t="e">
        <f t="shared" si="20"/>
        <v>#REF!</v>
      </c>
      <c r="J88" s="1" t="e">
        <f t="shared" si="31"/>
        <v>#REF!</v>
      </c>
      <c r="K88" s="6" t="e">
        <f t="shared" si="21"/>
        <v>#REF!</v>
      </c>
      <c r="L88" s="1" t="e">
        <f t="shared" si="31"/>
        <v>#REF!</v>
      </c>
      <c r="M88" s="6" t="e">
        <f t="shared" si="22"/>
        <v>#REF!</v>
      </c>
      <c r="N88" s="1" t="e">
        <f t="shared" si="28"/>
        <v>#REF!</v>
      </c>
      <c r="O88" s="6" t="e">
        <f t="shared" si="23"/>
        <v>#REF!</v>
      </c>
      <c r="P88" s="1" t="e">
        <f t="shared" si="29"/>
        <v>#REF!</v>
      </c>
      <c r="Q88" s="6" t="e">
        <f t="shared" si="24"/>
        <v>#REF!</v>
      </c>
      <c r="R88" s="1" t="e">
        <f t="shared" si="30"/>
        <v>#REF!</v>
      </c>
      <c r="S88" s="6" t="e">
        <f t="shared" si="25"/>
        <v>#REF!</v>
      </c>
    </row>
    <row r="89" spans="1:19" x14ac:dyDescent="0.2">
      <c r="A89" t="str">
        <f>generale!A89</f>
        <v>Pol Corsico</v>
      </c>
      <c r="B89" s="3" t="e">
        <f>generale!#REF!</f>
        <v>#REF!</v>
      </c>
      <c r="D89" s="1" t="e">
        <f t="shared" si="26"/>
        <v>#REF!</v>
      </c>
      <c r="E89" s="6" t="e">
        <f t="shared" si="18"/>
        <v>#REF!</v>
      </c>
      <c r="F89" s="1" t="e">
        <f t="shared" si="31"/>
        <v>#REF!</v>
      </c>
      <c r="G89" s="6" t="e">
        <f t="shared" si="19"/>
        <v>#REF!</v>
      </c>
      <c r="H89" s="1" t="e">
        <f t="shared" si="31"/>
        <v>#REF!</v>
      </c>
      <c r="I89" s="6" t="e">
        <f t="shared" si="20"/>
        <v>#REF!</v>
      </c>
      <c r="J89" s="1" t="e">
        <f t="shared" si="31"/>
        <v>#REF!</v>
      </c>
      <c r="K89" s="6" t="e">
        <f t="shared" si="21"/>
        <v>#REF!</v>
      </c>
      <c r="L89" s="1" t="e">
        <f t="shared" si="31"/>
        <v>#REF!</v>
      </c>
      <c r="M89" s="6" t="e">
        <f t="shared" si="22"/>
        <v>#REF!</v>
      </c>
      <c r="N89" s="1" t="e">
        <f t="shared" si="28"/>
        <v>#REF!</v>
      </c>
      <c r="O89" s="6" t="e">
        <f t="shared" si="23"/>
        <v>#REF!</v>
      </c>
      <c r="P89" s="1" t="e">
        <f t="shared" si="29"/>
        <v>#REF!</v>
      </c>
      <c r="Q89" s="6" t="e">
        <f t="shared" si="24"/>
        <v>#REF!</v>
      </c>
      <c r="R89" s="1" t="e">
        <f t="shared" si="30"/>
        <v>#REF!</v>
      </c>
      <c r="S89" s="6" t="e">
        <f t="shared" si="25"/>
        <v>#REF!</v>
      </c>
    </row>
    <row r="90" spans="1:19" x14ac:dyDescent="0.2">
      <c r="A90" t="str">
        <f>generale!A90</f>
        <v>Pol Rosatese</v>
      </c>
      <c r="B90" s="3" t="e">
        <f>generale!#REF!</f>
        <v>#REF!</v>
      </c>
      <c r="D90" s="1" t="e">
        <f t="shared" si="26"/>
        <v>#REF!</v>
      </c>
      <c r="E90" s="6" t="e">
        <f t="shared" si="18"/>
        <v>#REF!</v>
      </c>
      <c r="F90" s="1" t="e">
        <f t="shared" si="31"/>
        <v>#REF!</v>
      </c>
      <c r="G90" s="6" t="e">
        <f t="shared" si="19"/>
        <v>#REF!</v>
      </c>
      <c r="H90" s="1" t="e">
        <f t="shared" si="31"/>
        <v>#REF!</v>
      </c>
      <c r="I90" s="6" t="e">
        <f t="shared" si="20"/>
        <v>#REF!</v>
      </c>
      <c r="J90" s="1" t="e">
        <f t="shared" si="31"/>
        <v>#REF!</v>
      </c>
      <c r="K90" s="6" t="e">
        <f t="shared" si="21"/>
        <v>#REF!</v>
      </c>
      <c r="L90" s="1" t="e">
        <f t="shared" si="31"/>
        <v>#REF!</v>
      </c>
      <c r="M90" s="6" t="e">
        <f t="shared" si="22"/>
        <v>#REF!</v>
      </c>
      <c r="N90" s="1" t="e">
        <f t="shared" si="28"/>
        <v>#REF!</v>
      </c>
      <c r="O90" s="6" t="e">
        <f t="shared" si="23"/>
        <v>#REF!</v>
      </c>
      <c r="P90" s="1" t="e">
        <f t="shared" si="29"/>
        <v>#REF!</v>
      </c>
      <c r="Q90" s="6" t="e">
        <f t="shared" si="24"/>
        <v>#REF!</v>
      </c>
      <c r="R90" s="1" t="e">
        <f t="shared" si="30"/>
        <v>#REF!</v>
      </c>
      <c r="S90" s="6" t="e">
        <f t="shared" si="25"/>
        <v>#REF!</v>
      </c>
    </row>
    <row r="91" spans="1:19" x14ac:dyDescent="0.2">
      <c r="A91" t="str">
        <f>generale!A91</f>
        <v>Pol Solese</v>
      </c>
      <c r="B91" s="3" t="e">
        <f>generale!#REF!</f>
        <v>#REF!</v>
      </c>
      <c r="D91" s="1" t="e">
        <f t="shared" si="26"/>
        <v>#REF!</v>
      </c>
      <c r="E91" s="6" t="e">
        <f t="shared" si="18"/>
        <v>#REF!</v>
      </c>
      <c r="F91" s="1" t="e">
        <f t="shared" si="31"/>
        <v>#REF!</v>
      </c>
      <c r="G91" s="6" t="e">
        <f t="shared" si="19"/>
        <v>#REF!</v>
      </c>
      <c r="H91" s="1" t="e">
        <f t="shared" si="31"/>
        <v>#REF!</v>
      </c>
      <c r="I91" s="6" t="e">
        <f t="shared" si="20"/>
        <v>#REF!</v>
      </c>
      <c r="J91" s="1" t="e">
        <f t="shared" si="31"/>
        <v>#REF!</v>
      </c>
      <c r="K91" s="6" t="e">
        <f t="shared" si="21"/>
        <v>#REF!</v>
      </c>
      <c r="L91" s="1" t="e">
        <f t="shared" si="31"/>
        <v>#REF!</v>
      </c>
      <c r="M91" s="6" t="e">
        <f t="shared" si="22"/>
        <v>#REF!</v>
      </c>
      <c r="N91" s="1" t="e">
        <f t="shared" si="28"/>
        <v>#REF!</v>
      </c>
      <c r="O91" s="6" t="e">
        <f t="shared" si="23"/>
        <v>#REF!</v>
      </c>
      <c r="P91" s="1" t="e">
        <f t="shared" si="29"/>
        <v>#REF!</v>
      </c>
      <c r="Q91" s="6" t="e">
        <f t="shared" si="24"/>
        <v>#REF!</v>
      </c>
      <c r="R91" s="1" t="e">
        <f t="shared" si="30"/>
        <v>#REF!</v>
      </c>
      <c r="S91" s="6" t="e">
        <f t="shared" si="25"/>
        <v>#REF!</v>
      </c>
    </row>
    <row r="92" spans="1:19" x14ac:dyDescent="0.2">
      <c r="A92" t="str">
        <f>generale!A92</f>
        <v>Pro Patria Giovanile</v>
      </c>
      <c r="B92" s="3" t="e">
        <f>generale!#REF!</f>
        <v>#REF!</v>
      </c>
      <c r="D92" s="1" t="e">
        <f t="shared" si="26"/>
        <v>#REF!</v>
      </c>
      <c r="E92" s="6" t="e">
        <f t="shared" si="18"/>
        <v>#REF!</v>
      </c>
      <c r="F92" s="1" t="e">
        <f t="shared" si="31"/>
        <v>#REF!</v>
      </c>
      <c r="G92" s="6" t="e">
        <f t="shared" si="19"/>
        <v>#REF!</v>
      </c>
      <c r="H92" s="1" t="e">
        <f t="shared" si="31"/>
        <v>#REF!</v>
      </c>
      <c r="I92" s="6" t="e">
        <f t="shared" si="20"/>
        <v>#REF!</v>
      </c>
      <c r="J92" s="1" t="e">
        <f t="shared" si="31"/>
        <v>#REF!</v>
      </c>
      <c r="K92" s="6" t="e">
        <f t="shared" si="21"/>
        <v>#REF!</v>
      </c>
      <c r="L92" s="1" t="e">
        <f t="shared" si="31"/>
        <v>#REF!</v>
      </c>
      <c r="M92" s="6" t="e">
        <f t="shared" si="22"/>
        <v>#REF!</v>
      </c>
      <c r="N92" s="1" t="e">
        <f t="shared" si="28"/>
        <v>#REF!</v>
      </c>
      <c r="O92" s="6" t="e">
        <f t="shared" si="23"/>
        <v>#REF!</v>
      </c>
      <c r="P92" s="1" t="e">
        <f t="shared" si="29"/>
        <v>#REF!</v>
      </c>
      <c r="Q92" s="6" t="e">
        <f t="shared" si="24"/>
        <v>#REF!</v>
      </c>
      <c r="R92" s="1" t="e">
        <f t="shared" si="30"/>
        <v>#REF!</v>
      </c>
      <c r="S92" s="6" t="e">
        <f t="shared" si="25"/>
        <v>#REF!</v>
      </c>
    </row>
    <row r="93" spans="1:19" x14ac:dyDescent="0.2">
      <c r="A93" t="str">
        <f>generale!A93</f>
        <v>Pro Sesto</v>
      </c>
      <c r="B93" s="3" t="e">
        <f>generale!#REF!</f>
        <v>#REF!</v>
      </c>
      <c r="D93" s="1" t="e">
        <f t="shared" si="26"/>
        <v>#REF!</v>
      </c>
      <c r="E93" s="6" t="e">
        <f t="shared" si="18"/>
        <v>#REF!</v>
      </c>
      <c r="F93" s="1" t="e">
        <f t="shared" si="31"/>
        <v>#REF!</v>
      </c>
      <c r="G93" s="6" t="e">
        <f t="shared" si="19"/>
        <v>#REF!</v>
      </c>
      <c r="H93" s="1" t="e">
        <f t="shared" si="31"/>
        <v>#REF!</v>
      </c>
      <c r="I93" s="6" t="e">
        <f t="shared" si="20"/>
        <v>#REF!</v>
      </c>
      <c r="J93" s="1" t="e">
        <f t="shared" si="31"/>
        <v>#REF!</v>
      </c>
      <c r="K93" s="6" t="e">
        <f t="shared" si="21"/>
        <v>#REF!</v>
      </c>
      <c r="L93" s="1" t="e">
        <f t="shared" si="31"/>
        <v>#REF!</v>
      </c>
      <c r="M93" s="6" t="e">
        <f t="shared" si="22"/>
        <v>#REF!</v>
      </c>
      <c r="N93" s="1" t="e">
        <f t="shared" si="28"/>
        <v>#REF!</v>
      </c>
      <c r="O93" s="6" t="e">
        <f t="shared" si="23"/>
        <v>#REF!</v>
      </c>
      <c r="P93" s="1" t="e">
        <f t="shared" si="29"/>
        <v>#REF!</v>
      </c>
      <c r="Q93" s="6" t="e">
        <f t="shared" si="24"/>
        <v>#REF!</v>
      </c>
      <c r="R93" s="1" t="e">
        <f t="shared" si="30"/>
        <v>#REF!</v>
      </c>
      <c r="S93" s="6" t="e">
        <f t="shared" si="25"/>
        <v>#REF!</v>
      </c>
    </row>
    <row r="94" spans="1:19" x14ac:dyDescent="0.2">
      <c r="A94" t="str">
        <f>generale!A94</f>
        <v>Quartosport</v>
      </c>
      <c r="B94" s="3" t="e">
        <f>generale!#REF!</f>
        <v>#REF!</v>
      </c>
      <c r="D94" s="1" t="e">
        <f t="shared" si="26"/>
        <v>#REF!</v>
      </c>
      <c r="E94" s="6" t="e">
        <f t="shared" si="18"/>
        <v>#REF!</v>
      </c>
      <c r="F94" s="1" t="e">
        <f t="shared" si="31"/>
        <v>#REF!</v>
      </c>
      <c r="G94" s="6" t="e">
        <f t="shared" si="19"/>
        <v>#REF!</v>
      </c>
      <c r="H94" s="1" t="e">
        <f t="shared" si="31"/>
        <v>#REF!</v>
      </c>
      <c r="I94" s="6" t="e">
        <f t="shared" si="20"/>
        <v>#REF!</v>
      </c>
      <c r="J94" s="1" t="e">
        <f t="shared" si="31"/>
        <v>#REF!</v>
      </c>
      <c r="K94" s="6" t="e">
        <f t="shared" si="21"/>
        <v>#REF!</v>
      </c>
      <c r="L94" s="1" t="e">
        <f t="shared" si="31"/>
        <v>#REF!</v>
      </c>
      <c r="M94" s="6" t="e">
        <f t="shared" si="22"/>
        <v>#REF!</v>
      </c>
      <c r="N94" s="1" t="e">
        <f t="shared" si="28"/>
        <v>#REF!</v>
      </c>
      <c r="O94" s="6" t="e">
        <f t="shared" si="23"/>
        <v>#REF!</v>
      </c>
      <c r="P94" s="1" t="e">
        <f t="shared" si="29"/>
        <v>#REF!</v>
      </c>
      <c r="Q94" s="6" t="e">
        <f t="shared" si="24"/>
        <v>#REF!</v>
      </c>
      <c r="R94" s="1" t="e">
        <f t="shared" si="30"/>
        <v>#REF!</v>
      </c>
      <c r="S94" s="6" t="e">
        <f t="shared" si="25"/>
        <v>#REF!</v>
      </c>
    </row>
    <row r="95" spans="1:19" x14ac:dyDescent="0.2">
      <c r="A95" t="str">
        <f>generale!A95</f>
        <v>Quinto Romano</v>
      </c>
      <c r="B95" s="3" t="e">
        <f>generale!#REF!</f>
        <v>#REF!</v>
      </c>
      <c r="D95" s="1" t="e">
        <f t="shared" si="26"/>
        <v>#REF!</v>
      </c>
      <c r="E95" s="6" t="e">
        <f t="shared" si="18"/>
        <v>#REF!</v>
      </c>
      <c r="F95" s="1" t="e">
        <f t="shared" si="31"/>
        <v>#REF!</v>
      </c>
      <c r="G95" s="6" t="e">
        <f t="shared" si="19"/>
        <v>#REF!</v>
      </c>
      <c r="H95" s="1" t="e">
        <f t="shared" si="31"/>
        <v>#REF!</v>
      </c>
      <c r="I95" s="6" t="e">
        <f t="shared" si="20"/>
        <v>#REF!</v>
      </c>
      <c r="J95" s="1" t="e">
        <f t="shared" si="31"/>
        <v>#REF!</v>
      </c>
      <c r="K95" s="6" t="e">
        <f t="shared" si="21"/>
        <v>#REF!</v>
      </c>
      <c r="L95" s="1" t="e">
        <f t="shared" si="31"/>
        <v>#REF!</v>
      </c>
      <c r="M95" s="6" t="e">
        <f t="shared" si="22"/>
        <v>#REF!</v>
      </c>
      <c r="N95" s="1" t="e">
        <f t="shared" si="28"/>
        <v>#REF!</v>
      </c>
      <c r="O95" s="6" t="e">
        <f t="shared" si="23"/>
        <v>#REF!</v>
      </c>
      <c r="P95" s="1" t="e">
        <f t="shared" si="29"/>
        <v>#REF!</v>
      </c>
      <c r="Q95" s="6" t="e">
        <f t="shared" si="24"/>
        <v>#REF!</v>
      </c>
      <c r="R95" s="1" t="e">
        <f t="shared" si="30"/>
        <v>#REF!</v>
      </c>
      <c r="S95" s="6" t="e">
        <f t="shared" si="25"/>
        <v>#REF!</v>
      </c>
    </row>
    <row r="96" spans="1:19" x14ac:dyDescent="0.2">
      <c r="A96" t="str">
        <f>generale!A96</f>
        <v>Real Crescenzago</v>
      </c>
      <c r="B96" s="3" t="e">
        <f>generale!#REF!</f>
        <v>#REF!</v>
      </c>
      <c r="D96" s="1" t="e">
        <f t="shared" si="26"/>
        <v>#REF!</v>
      </c>
      <c r="E96" s="6" t="e">
        <f t="shared" si="18"/>
        <v>#REF!</v>
      </c>
      <c r="F96" s="1" t="e">
        <f t="shared" si="31"/>
        <v>#REF!</v>
      </c>
      <c r="G96" s="6" t="e">
        <f t="shared" si="19"/>
        <v>#REF!</v>
      </c>
      <c r="H96" s="1" t="e">
        <f t="shared" si="31"/>
        <v>#REF!</v>
      </c>
      <c r="I96" s="6" t="e">
        <f t="shared" si="20"/>
        <v>#REF!</v>
      </c>
      <c r="J96" s="1" t="e">
        <f t="shared" si="31"/>
        <v>#REF!</v>
      </c>
      <c r="K96" s="6" t="e">
        <f t="shared" si="21"/>
        <v>#REF!</v>
      </c>
      <c r="L96" s="1" t="e">
        <f t="shared" si="31"/>
        <v>#REF!</v>
      </c>
      <c r="M96" s="6" t="e">
        <f t="shared" si="22"/>
        <v>#REF!</v>
      </c>
      <c r="N96" s="1" t="e">
        <f t="shared" si="28"/>
        <v>#REF!</v>
      </c>
      <c r="O96" s="6" t="e">
        <f t="shared" si="23"/>
        <v>#REF!</v>
      </c>
      <c r="P96" s="1" t="e">
        <f t="shared" si="29"/>
        <v>#REF!</v>
      </c>
      <c r="Q96" s="6" t="e">
        <f t="shared" si="24"/>
        <v>#REF!</v>
      </c>
      <c r="R96" s="1" t="e">
        <f t="shared" si="30"/>
        <v>#REF!</v>
      </c>
      <c r="S96" s="6" t="e">
        <f t="shared" si="25"/>
        <v>#REF!</v>
      </c>
    </row>
    <row r="97" spans="1:19" x14ac:dyDescent="0.2">
      <c r="A97" t="str">
        <f>generale!A97</f>
        <v>Real Milano</v>
      </c>
      <c r="B97" s="3" t="e">
        <f>generale!#REF!</f>
        <v>#REF!</v>
      </c>
      <c r="D97" s="1" t="e">
        <f t="shared" si="26"/>
        <v>#REF!</v>
      </c>
      <c r="E97" s="6" t="e">
        <f t="shared" si="18"/>
        <v>#REF!</v>
      </c>
      <c r="F97" s="1" t="e">
        <f t="shared" si="31"/>
        <v>#REF!</v>
      </c>
      <c r="G97" s="6" t="e">
        <f t="shared" si="19"/>
        <v>#REF!</v>
      </c>
      <c r="H97" s="1" t="e">
        <f t="shared" si="31"/>
        <v>#REF!</v>
      </c>
      <c r="I97" s="6" t="e">
        <f t="shared" si="20"/>
        <v>#REF!</v>
      </c>
      <c r="J97" s="1" t="e">
        <f t="shared" si="31"/>
        <v>#REF!</v>
      </c>
      <c r="K97" s="6" t="e">
        <f t="shared" si="21"/>
        <v>#REF!</v>
      </c>
      <c r="L97" s="1" t="e">
        <f t="shared" si="31"/>
        <v>#REF!</v>
      </c>
      <c r="M97" s="6" t="e">
        <f t="shared" si="22"/>
        <v>#REF!</v>
      </c>
      <c r="N97" s="1" t="e">
        <f t="shared" si="28"/>
        <v>#REF!</v>
      </c>
      <c r="O97" s="6" t="e">
        <f t="shared" si="23"/>
        <v>#REF!</v>
      </c>
      <c r="P97" s="1" t="e">
        <f t="shared" si="29"/>
        <v>#REF!</v>
      </c>
      <c r="Q97" s="6" t="e">
        <f t="shared" si="24"/>
        <v>#REF!</v>
      </c>
      <c r="R97" s="1" t="e">
        <f t="shared" si="30"/>
        <v>#REF!</v>
      </c>
      <c r="S97" s="6" t="e">
        <f t="shared" si="25"/>
        <v>#REF!</v>
      </c>
    </row>
    <row r="98" spans="1:19" x14ac:dyDescent="0.2">
      <c r="A98" t="str">
        <f>generale!A98</f>
        <v>Red Devils</v>
      </c>
      <c r="B98" s="3" t="e">
        <f>generale!#REF!</f>
        <v>#REF!</v>
      </c>
      <c r="D98" s="1" t="e">
        <f t="shared" si="26"/>
        <v>#REF!</v>
      </c>
      <c r="E98" s="6" t="e">
        <f t="shared" si="18"/>
        <v>#REF!</v>
      </c>
      <c r="F98" s="1" t="e">
        <f t="shared" si="31"/>
        <v>#REF!</v>
      </c>
      <c r="G98" s="6" t="e">
        <f t="shared" si="19"/>
        <v>#REF!</v>
      </c>
      <c r="H98" s="1" t="e">
        <f t="shared" si="31"/>
        <v>#REF!</v>
      </c>
      <c r="I98" s="6" t="e">
        <f t="shared" si="20"/>
        <v>#REF!</v>
      </c>
      <c r="J98" s="1" t="e">
        <f t="shared" si="31"/>
        <v>#REF!</v>
      </c>
      <c r="K98" s="6" t="e">
        <f t="shared" si="21"/>
        <v>#REF!</v>
      </c>
      <c r="L98" s="1" t="e">
        <f t="shared" si="31"/>
        <v>#REF!</v>
      </c>
      <c r="M98" s="6" t="e">
        <f t="shared" si="22"/>
        <v>#REF!</v>
      </c>
      <c r="N98" s="1" t="e">
        <f t="shared" si="28"/>
        <v>#REF!</v>
      </c>
      <c r="O98" s="6" t="e">
        <f t="shared" si="23"/>
        <v>#REF!</v>
      </c>
      <c r="P98" s="1" t="e">
        <f t="shared" si="29"/>
        <v>#REF!</v>
      </c>
      <c r="Q98" s="6" t="e">
        <f t="shared" si="24"/>
        <v>#REF!</v>
      </c>
      <c r="R98" s="1" t="e">
        <f t="shared" si="30"/>
        <v>#REF!</v>
      </c>
      <c r="S98" s="6" t="e">
        <f t="shared" si="25"/>
        <v>#REF!</v>
      </c>
    </row>
    <row r="99" spans="1:19" x14ac:dyDescent="0.2">
      <c r="A99" t="str">
        <f>generale!A99</f>
        <v>Rhodense</v>
      </c>
      <c r="B99" s="3" t="e">
        <f>generale!#REF!</f>
        <v>#REF!</v>
      </c>
      <c r="D99" s="1" t="e">
        <f t="shared" si="26"/>
        <v>#REF!</v>
      </c>
      <c r="E99" s="6" t="e">
        <f t="shared" si="18"/>
        <v>#REF!</v>
      </c>
      <c r="F99" s="1" t="e">
        <f t="shared" si="31"/>
        <v>#REF!</v>
      </c>
      <c r="G99" s="6" t="e">
        <f t="shared" si="19"/>
        <v>#REF!</v>
      </c>
      <c r="H99" s="1" t="e">
        <f t="shared" si="31"/>
        <v>#REF!</v>
      </c>
      <c r="I99" s="6" t="e">
        <f t="shared" si="20"/>
        <v>#REF!</v>
      </c>
      <c r="J99" s="1" t="e">
        <f t="shared" si="31"/>
        <v>#REF!</v>
      </c>
      <c r="K99" s="6" t="e">
        <f t="shared" si="21"/>
        <v>#REF!</v>
      </c>
      <c r="L99" s="1" t="e">
        <f t="shared" si="31"/>
        <v>#REF!</v>
      </c>
      <c r="M99" s="6" t="e">
        <f t="shared" si="22"/>
        <v>#REF!</v>
      </c>
      <c r="N99" s="1" t="e">
        <f t="shared" si="28"/>
        <v>#REF!</v>
      </c>
      <c r="O99" s="6" t="e">
        <f t="shared" si="23"/>
        <v>#REF!</v>
      </c>
      <c r="P99" s="1" t="e">
        <f t="shared" si="29"/>
        <v>#REF!</v>
      </c>
      <c r="Q99" s="6" t="e">
        <f t="shared" si="24"/>
        <v>#REF!</v>
      </c>
      <c r="R99" s="1" t="e">
        <f t="shared" si="30"/>
        <v>#REF!</v>
      </c>
      <c r="S99" s="6" t="e">
        <f t="shared" si="25"/>
        <v>#REF!</v>
      </c>
    </row>
    <row r="100" spans="1:19" x14ac:dyDescent="0.2">
      <c r="A100" t="str">
        <f>generale!A100</f>
        <v>Rodanese</v>
      </c>
      <c r="B100" s="3" t="e">
        <f>generale!#REF!</f>
        <v>#REF!</v>
      </c>
      <c r="D100" s="1" t="e">
        <f t="shared" si="26"/>
        <v>#REF!</v>
      </c>
      <c r="E100" s="6" t="e">
        <f t="shared" si="18"/>
        <v>#REF!</v>
      </c>
      <c r="F100" s="1" t="e">
        <f t="shared" ref="F100:L115" si="32">IF(G100&lt;&gt;"",1+F99,F99)</f>
        <v>#REF!</v>
      </c>
      <c r="G100" s="6" t="e">
        <f t="shared" si="19"/>
        <v>#REF!</v>
      </c>
      <c r="H100" s="1" t="e">
        <f t="shared" si="32"/>
        <v>#REF!</v>
      </c>
      <c r="I100" s="6" t="e">
        <f t="shared" si="20"/>
        <v>#REF!</v>
      </c>
      <c r="J100" s="1" t="e">
        <f t="shared" si="32"/>
        <v>#REF!</v>
      </c>
      <c r="K100" s="6" t="e">
        <f t="shared" si="21"/>
        <v>#REF!</v>
      </c>
      <c r="L100" s="1" t="e">
        <f t="shared" si="32"/>
        <v>#REF!</v>
      </c>
      <c r="M100" s="6" t="e">
        <f t="shared" si="22"/>
        <v>#REF!</v>
      </c>
      <c r="N100" s="1" t="e">
        <f t="shared" si="28"/>
        <v>#REF!</v>
      </c>
      <c r="O100" s="6" t="e">
        <f t="shared" si="23"/>
        <v>#REF!</v>
      </c>
      <c r="P100" s="1" t="e">
        <f t="shared" si="29"/>
        <v>#REF!</v>
      </c>
      <c r="Q100" s="6" t="e">
        <f t="shared" si="24"/>
        <v>#REF!</v>
      </c>
      <c r="R100" s="1" t="e">
        <f t="shared" si="30"/>
        <v>#REF!</v>
      </c>
      <c r="S100" s="6" t="e">
        <f t="shared" si="25"/>
        <v>#REF!</v>
      </c>
    </row>
    <row r="101" spans="1:19" x14ac:dyDescent="0.2">
      <c r="A101" t="str">
        <f>generale!A101</f>
        <v>Rogoredo 84</v>
      </c>
      <c r="B101" s="3" t="e">
        <f>generale!#REF!</f>
        <v>#REF!</v>
      </c>
      <c r="D101" s="1" t="e">
        <f t="shared" si="26"/>
        <v>#REF!</v>
      </c>
      <c r="E101" s="6" t="e">
        <f t="shared" si="18"/>
        <v>#REF!</v>
      </c>
      <c r="F101" s="1" t="e">
        <f t="shared" si="32"/>
        <v>#REF!</v>
      </c>
      <c r="G101" s="6" t="e">
        <f t="shared" si="19"/>
        <v>#REF!</v>
      </c>
      <c r="H101" s="1" t="e">
        <f t="shared" si="32"/>
        <v>#REF!</v>
      </c>
      <c r="I101" s="6" t="e">
        <f t="shared" si="20"/>
        <v>#REF!</v>
      </c>
      <c r="J101" s="1" t="e">
        <f t="shared" si="32"/>
        <v>#REF!</v>
      </c>
      <c r="K101" s="6" t="e">
        <f t="shared" si="21"/>
        <v>#REF!</v>
      </c>
      <c r="L101" s="1" t="e">
        <f t="shared" si="32"/>
        <v>#REF!</v>
      </c>
      <c r="M101" s="6" t="e">
        <f t="shared" si="22"/>
        <v>#REF!</v>
      </c>
      <c r="N101" s="1" t="e">
        <f t="shared" si="28"/>
        <v>#REF!</v>
      </c>
      <c r="O101" s="6" t="e">
        <f t="shared" si="23"/>
        <v>#REF!</v>
      </c>
      <c r="P101" s="1" t="e">
        <f t="shared" si="29"/>
        <v>#REF!</v>
      </c>
      <c r="Q101" s="6" t="e">
        <f t="shared" si="24"/>
        <v>#REF!</v>
      </c>
      <c r="R101" s="1" t="e">
        <f t="shared" si="30"/>
        <v>#REF!</v>
      </c>
      <c r="S101" s="6" t="e">
        <f t="shared" si="25"/>
        <v>#REF!</v>
      </c>
    </row>
    <row r="102" spans="1:19" x14ac:dyDescent="0.2">
      <c r="A102" t="str">
        <f>generale!A102</f>
        <v>Romano Banco</v>
      </c>
      <c r="B102" s="3" t="e">
        <f>generale!#REF!</f>
        <v>#REF!</v>
      </c>
      <c r="D102" s="1" t="e">
        <f t="shared" si="26"/>
        <v>#REF!</v>
      </c>
      <c r="E102" s="6" t="e">
        <f t="shared" si="18"/>
        <v>#REF!</v>
      </c>
      <c r="F102" s="1" t="e">
        <f t="shared" si="32"/>
        <v>#REF!</v>
      </c>
      <c r="G102" s="6" t="e">
        <f t="shared" si="19"/>
        <v>#REF!</v>
      </c>
      <c r="H102" s="1" t="e">
        <f t="shared" si="32"/>
        <v>#REF!</v>
      </c>
      <c r="I102" s="6" t="e">
        <f t="shared" si="20"/>
        <v>#REF!</v>
      </c>
      <c r="J102" s="1" t="e">
        <f t="shared" si="32"/>
        <v>#REF!</v>
      </c>
      <c r="K102" s="6" t="e">
        <f t="shared" si="21"/>
        <v>#REF!</v>
      </c>
      <c r="L102" s="1" t="e">
        <f t="shared" si="32"/>
        <v>#REF!</v>
      </c>
      <c r="M102" s="6" t="e">
        <f t="shared" si="22"/>
        <v>#REF!</v>
      </c>
      <c r="N102" s="1" t="e">
        <f t="shared" si="28"/>
        <v>#REF!</v>
      </c>
      <c r="O102" s="6" t="e">
        <f t="shared" si="23"/>
        <v>#REF!</v>
      </c>
      <c r="P102" s="1" t="e">
        <f t="shared" si="29"/>
        <v>#REF!</v>
      </c>
      <c r="Q102" s="6" t="e">
        <f t="shared" si="24"/>
        <v>#REF!</v>
      </c>
      <c r="R102" s="1" t="e">
        <f t="shared" si="30"/>
        <v>#REF!</v>
      </c>
      <c r="S102" s="6" t="e">
        <f t="shared" si="25"/>
        <v>#REF!</v>
      </c>
    </row>
    <row r="103" spans="1:19" x14ac:dyDescent="0.2">
      <c r="A103" t="str">
        <f>generale!A103</f>
        <v>Rondinella</v>
      </c>
      <c r="B103" s="3" t="e">
        <f>generale!#REF!</f>
        <v>#REF!</v>
      </c>
      <c r="D103" s="1" t="e">
        <f t="shared" si="26"/>
        <v>#REF!</v>
      </c>
      <c r="E103" s="6" t="e">
        <f t="shared" si="18"/>
        <v>#REF!</v>
      </c>
      <c r="F103" s="1" t="e">
        <f t="shared" si="32"/>
        <v>#REF!</v>
      </c>
      <c r="G103" s="6" t="e">
        <f t="shared" si="19"/>
        <v>#REF!</v>
      </c>
      <c r="H103" s="1" t="e">
        <f t="shared" si="32"/>
        <v>#REF!</v>
      </c>
      <c r="I103" s="6" t="e">
        <f t="shared" si="20"/>
        <v>#REF!</v>
      </c>
      <c r="J103" s="1" t="e">
        <f t="shared" si="32"/>
        <v>#REF!</v>
      </c>
      <c r="K103" s="6" t="e">
        <f t="shared" si="21"/>
        <v>#REF!</v>
      </c>
      <c r="L103" s="1" t="e">
        <f t="shared" si="32"/>
        <v>#REF!</v>
      </c>
      <c r="M103" s="6" t="e">
        <f t="shared" si="22"/>
        <v>#REF!</v>
      </c>
      <c r="N103" s="1" t="e">
        <f t="shared" si="28"/>
        <v>#REF!</v>
      </c>
      <c r="O103" s="6" t="e">
        <f t="shared" si="23"/>
        <v>#REF!</v>
      </c>
      <c r="P103" s="1" t="e">
        <f t="shared" si="29"/>
        <v>#REF!</v>
      </c>
      <c r="Q103" s="6" t="e">
        <f t="shared" si="24"/>
        <v>#REF!</v>
      </c>
      <c r="R103" s="1" t="e">
        <f t="shared" si="30"/>
        <v>#REF!</v>
      </c>
      <c r="S103" s="6" t="e">
        <f t="shared" si="25"/>
        <v>#REF!</v>
      </c>
    </row>
    <row r="104" spans="1:19" x14ac:dyDescent="0.2">
      <c r="A104" t="str">
        <f>generale!A104</f>
        <v>Rondò Dinamo</v>
      </c>
      <c r="B104" s="3" t="e">
        <f>generale!#REF!</f>
        <v>#REF!</v>
      </c>
      <c r="D104" s="1" t="e">
        <f t="shared" si="26"/>
        <v>#REF!</v>
      </c>
      <c r="E104" s="6" t="e">
        <f t="shared" si="18"/>
        <v>#REF!</v>
      </c>
      <c r="F104" s="1" t="e">
        <f t="shared" si="32"/>
        <v>#REF!</v>
      </c>
      <c r="G104" s="6" t="e">
        <f t="shared" si="19"/>
        <v>#REF!</v>
      </c>
      <c r="H104" s="1" t="e">
        <f t="shared" si="32"/>
        <v>#REF!</v>
      </c>
      <c r="I104" s="6" t="e">
        <f t="shared" si="20"/>
        <v>#REF!</v>
      </c>
      <c r="J104" s="1" t="e">
        <f t="shared" si="32"/>
        <v>#REF!</v>
      </c>
      <c r="K104" s="6" t="e">
        <f t="shared" si="21"/>
        <v>#REF!</v>
      </c>
      <c r="L104" s="1" t="e">
        <f t="shared" si="32"/>
        <v>#REF!</v>
      </c>
      <c r="M104" s="6" t="e">
        <f t="shared" si="22"/>
        <v>#REF!</v>
      </c>
      <c r="N104" s="1" t="e">
        <f t="shared" si="28"/>
        <v>#REF!</v>
      </c>
      <c r="O104" s="6" t="e">
        <f t="shared" si="23"/>
        <v>#REF!</v>
      </c>
      <c r="P104" s="1" t="e">
        <f t="shared" si="29"/>
        <v>#REF!</v>
      </c>
      <c r="Q104" s="6" t="e">
        <f t="shared" si="24"/>
        <v>#REF!</v>
      </c>
      <c r="R104" s="1" t="e">
        <f t="shared" si="30"/>
        <v>#REF!</v>
      </c>
      <c r="S104" s="6" t="e">
        <f t="shared" si="25"/>
        <v>#REF!</v>
      </c>
    </row>
    <row r="105" spans="1:19" x14ac:dyDescent="0.2">
      <c r="A105" t="str">
        <f>generale!A105</f>
        <v>Rozzano Calcio</v>
      </c>
      <c r="B105" s="3" t="e">
        <f>generale!#REF!</f>
        <v>#REF!</v>
      </c>
      <c r="D105" s="1" t="e">
        <f t="shared" si="26"/>
        <v>#REF!</v>
      </c>
      <c r="E105" s="6" t="e">
        <f t="shared" si="18"/>
        <v>#REF!</v>
      </c>
      <c r="F105" s="1" t="e">
        <f t="shared" si="32"/>
        <v>#REF!</v>
      </c>
      <c r="G105" s="6" t="e">
        <f t="shared" si="19"/>
        <v>#REF!</v>
      </c>
      <c r="H105" s="1" t="e">
        <f t="shared" si="32"/>
        <v>#REF!</v>
      </c>
      <c r="I105" s="6" t="e">
        <f t="shared" si="20"/>
        <v>#REF!</v>
      </c>
      <c r="J105" s="1" t="e">
        <f t="shared" si="32"/>
        <v>#REF!</v>
      </c>
      <c r="K105" s="6" t="e">
        <f t="shared" si="21"/>
        <v>#REF!</v>
      </c>
      <c r="L105" s="1" t="e">
        <f t="shared" si="32"/>
        <v>#REF!</v>
      </c>
      <c r="M105" s="6" t="e">
        <f t="shared" si="22"/>
        <v>#REF!</v>
      </c>
      <c r="N105" s="1" t="e">
        <f t="shared" si="28"/>
        <v>#REF!</v>
      </c>
      <c r="O105" s="6" t="e">
        <f t="shared" si="23"/>
        <v>#REF!</v>
      </c>
      <c r="P105" s="1" t="e">
        <f t="shared" si="29"/>
        <v>#REF!</v>
      </c>
      <c r="Q105" s="6" t="e">
        <f t="shared" si="24"/>
        <v>#REF!</v>
      </c>
      <c r="R105" s="1" t="e">
        <f t="shared" si="30"/>
        <v>#REF!</v>
      </c>
      <c r="S105" s="6" t="e">
        <f t="shared" si="25"/>
        <v>#REF!</v>
      </c>
    </row>
    <row r="106" spans="1:19" x14ac:dyDescent="0.2">
      <c r="A106" t="str">
        <f>generale!A106</f>
        <v>S. Giorgio Limito</v>
      </c>
      <c r="B106" s="3" t="e">
        <f>generale!#REF!</f>
        <v>#REF!</v>
      </c>
      <c r="D106" s="1" t="e">
        <f t="shared" si="26"/>
        <v>#REF!</v>
      </c>
      <c r="E106" s="6" t="e">
        <f t="shared" si="18"/>
        <v>#REF!</v>
      </c>
      <c r="F106" s="1" t="e">
        <f t="shared" si="32"/>
        <v>#REF!</v>
      </c>
      <c r="G106" s="6" t="e">
        <f t="shared" si="19"/>
        <v>#REF!</v>
      </c>
      <c r="H106" s="1" t="e">
        <f t="shared" si="32"/>
        <v>#REF!</v>
      </c>
      <c r="I106" s="6" t="e">
        <f t="shared" si="20"/>
        <v>#REF!</v>
      </c>
      <c r="J106" s="1" t="e">
        <f t="shared" si="32"/>
        <v>#REF!</v>
      </c>
      <c r="K106" s="6" t="e">
        <f t="shared" si="21"/>
        <v>#REF!</v>
      </c>
      <c r="L106" s="1" t="e">
        <f t="shared" si="32"/>
        <v>#REF!</v>
      </c>
      <c r="M106" s="6" t="e">
        <f t="shared" si="22"/>
        <v>#REF!</v>
      </c>
      <c r="N106" s="1" t="e">
        <f t="shared" si="28"/>
        <v>#REF!</v>
      </c>
      <c r="O106" s="6" t="e">
        <f t="shared" si="23"/>
        <v>#REF!</v>
      </c>
      <c r="P106" s="1" t="e">
        <f t="shared" si="29"/>
        <v>#REF!</v>
      </c>
      <c r="Q106" s="6" t="e">
        <f t="shared" si="24"/>
        <v>#REF!</v>
      </c>
      <c r="R106" s="1" t="e">
        <f t="shared" si="30"/>
        <v>#REF!</v>
      </c>
      <c r="S106" s="6" t="e">
        <f t="shared" si="25"/>
        <v>#REF!</v>
      </c>
    </row>
    <row r="107" spans="1:19" x14ac:dyDescent="0.2">
      <c r="A107" t="str">
        <f>generale!A107</f>
        <v>S. Rita Vedetta</v>
      </c>
      <c r="B107" s="3" t="e">
        <f>generale!#REF!</f>
        <v>#REF!</v>
      </c>
      <c r="D107" s="1" t="e">
        <f t="shared" si="26"/>
        <v>#REF!</v>
      </c>
      <c r="E107" s="6" t="e">
        <f t="shared" si="18"/>
        <v>#REF!</v>
      </c>
      <c r="F107" s="1" t="e">
        <f t="shared" si="32"/>
        <v>#REF!</v>
      </c>
      <c r="G107" s="6" t="e">
        <f t="shared" si="19"/>
        <v>#REF!</v>
      </c>
      <c r="H107" s="1" t="e">
        <f t="shared" si="32"/>
        <v>#REF!</v>
      </c>
      <c r="I107" s="6" t="e">
        <f t="shared" si="20"/>
        <v>#REF!</v>
      </c>
      <c r="J107" s="1" t="e">
        <f t="shared" si="32"/>
        <v>#REF!</v>
      </c>
      <c r="K107" s="6" t="e">
        <f t="shared" si="21"/>
        <v>#REF!</v>
      </c>
      <c r="L107" s="1" t="e">
        <f t="shared" si="32"/>
        <v>#REF!</v>
      </c>
      <c r="M107" s="6" t="e">
        <f t="shared" si="22"/>
        <v>#REF!</v>
      </c>
      <c r="N107" s="1" t="e">
        <f t="shared" si="28"/>
        <v>#REF!</v>
      </c>
      <c r="O107" s="6" t="e">
        <f t="shared" si="23"/>
        <v>#REF!</v>
      </c>
      <c r="P107" s="1" t="e">
        <f t="shared" si="29"/>
        <v>#REF!</v>
      </c>
      <c r="Q107" s="6" t="e">
        <f t="shared" si="24"/>
        <v>#REF!</v>
      </c>
      <c r="R107" s="1" t="e">
        <f t="shared" si="30"/>
        <v>#REF!</v>
      </c>
      <c r="S107" s="6" t="e">
        <f t="shared" si="25"/>
        <v>#REF!</v>
      </c>
    </row>
    <row r="108" spans="1:19" x14ac:dyDescent="0.2">
      <c r="A108" t="str">
        <f>generale!A108</f>
        <v>Savorelli</v>
      </c>
      <c r="B108" s="3" t="e">
        <f>generale!#REF!</f>
        <v>#REF!</v>
      </c>
      <c r="D108" s="1" t="e">
        <f t="shared" si="26"/>
        <v>#REF!</v>
      </c>
      <c r="E108" s="6" t="e">
        <f t="shared" si="18"/>
        <v>#REF!</v>
      </c>
      <c r="F108" s="1" t="e">
        <f t="shared" si="32"/>
        <v>#REF!</v>
      </c>
      <c r="G108" s="6" t="e">
        <f t="shared" si="19"/>
        <v>#REF!</v>
      </c>
      <c r="H108" s="1" t="e">
        <f t="shared" si="32"/>
        <v>#REF!</v>
      </c>
      <c r="I108" s="6" t="e">
        <f t="shared" si="20"/>
        <v>#REF!</v>
      </c>
      <c r="J108" s="1" t="e">
        <f t="shared" si="32"/>
        <v>#REF!</v>
      </c>
      <c r="K108" s="6" t="e">
        <f t="shared" si="21"/>
        <v>#REF!</v>
      </c>
      <c r="L108" s="1" t="e">
        <f t="shared" si="32"/>
        <v>#REF!</v>
      </c>
      <c r="M108" s="6" t="e">
        <f t="shared" si="22"/>
        <v>#REF!</v>
      </c>
      <c r="N108" s="1" t="e">
        <f t="shared" si="28"/>
        <v>#REF!</v>
      </c>
      <c r="O108" s="6" t="e">
        <f t="shared" si="23"/>
        <v>#REF!</v>
      </c>
      <c r="P108" s="1" t="e">
        <f t="shared" si="29"/>
        <v>#REF!</v>
      </c>
      <c r="Q108" s="6" t="e">
        <f t="shared" si="24"/>
        <v>#REF!</v>
      </c>
      <c r="R108" s="1" t="e">
        <f t="shared" si="30"/>
        <v>#REF!</v>
      </c>
      <c r="S108" s="6" t="e">
        <f t="shared" si="25"/>
        <v>#REF!</v>
      </c>
    </row>
    <row r="109" spans="1:19" x14ac:dyDescent="0.2">
      <c r="A109" t="str">
        <f>generale!A109</f>
        <v>Sedriano</v>
      </c>
      <c r="B109" s="3" t="e">
        <f>generale!#REF!</f>
        <v>#REF!</v>
      </c>
      <c r="D109" s="1" t="e">
        <f t="shared" si="26"/>
        <v>#REF!</v>
      </c>
      <c r="E109" s="6" t="e">
        <f t="shared" si="18"/>
        <v>#REF!</v>
      </c>
      <c r="F109" s="1" t="e">
        <f t="shared" si="32"/>
        <v>#REF!</v>
      </c>
      <c r="G109" s="6" t="e">
        <f t="shared" si="19"/>
        <v>#REF!</v>
      </c>
      <c r="H109" s="1" t="e">
        <f t="shared" si="32"/>
        <v>#REF!</v>
      </c>
      <c r="I109" s="6" t="e">
        <f t="shared" si="20"/>
        <v>#REF!</v>
      </c>
      <c r="J109" s="1" t="e">
        <f t="shared" si="32"/>
        <v>#REF!</v>
      </c>
      <c r="K109" s="6" t="e">
        <f t="shared" si="21"/>
        <v>#REF!</v>
      </c>
      <c r="L109" s="1" t="e">
        <f t="shared" si="32"/>
        <v>#REF!</v>
      </c>
      <c r="M109" s="6" t="e">
        <f t="shared" si="22"/>
        <v>#REF!</v>
      </c>
      <c r="N109" s="1" t="e">
        <f t="shared" si="28"/>
        <v>#REF!</v>
      </c>
      <c r="O109" s="6" t="e">
        <f t="shared" si="23"/>
        <v>#REF!</v>
      </c>
      <c r="P109" s="1" t="e">
        <f t="shared" si="29"/>
        <v>#REF!</v>
      </c>
      <c r="Q109" s="6" t="e">
        <f t="shared" si="24"/>
        <v>#REF!</v>
      </c>
      <c r="R109" s="1" t="e">
        <f t="shared" si="30"/>
        <v>#REF!</v>
      </c>
      <c r="S109" s="6" t="e">
        <f t="shared" si="25"/>
        <v>#REF!</v>
      </c>
    </row>
    <row r="110" spans="1:19" x14ac:dyDescent="0.2">
      <c r="A110" t="str">
        <f>generale!A110</f>
        <v>Seguro</v>
      </c>
      <c r="B110" s="3" t="e">
        <f>generale!#REF!</f>
        <v>#REF!</v>
      </c>
      <c r="D110" s="1" t="e">
        <f t="shared" si="26"/>
        <v>#REF!</v>
      </c>
      <c r="E110" s="6" t="e">
        <f t="shared" si="18"/>
        <v>#REF!</v>
      </c>
      <c r="F110" s="1" t="e">
        <f t="shared" si="32"/>
        <v>#REF!</v>
      </c>
      <c r="G110" s="6" t="e">
        <f t="shared" si="19"/>
        <v>#REF!</v>
      </c>
      <c r="H110" s="1" t="e">
        <f t="shared" si="32"/>
        <v>#REF!</v>
      </c>
      <c r="I110" s="6" t="e">
        <f t="shared" si="20"/>
        <v>#REF!</v>
      </c>
      <c r="J110" s="1" t="e">
        <f t="shared" si="32"/>
        <v>#REF!</v>
      </c>
      <c r="K110" s="6" t="e">
        <f t="shared" si="21"/>
        <v>#REF!</v>
      </c>
      <c r="L110" s="1" t="e">
        <f t="shared" si="32"/>
        <v>#REF!</v>
      </c>
      <c r="M110" s="6" t="e">
        <f t="shared" si="22"/>
        <v>#REF!</v>
      </c>
      <c r="N110" s="1" t="e">
        <f t="shared" si="28"/>
        <v>#REF!</v>
      </c>
      <c r="O110" s="6" t="e">
        <f t="shared" si="23"/>
        <v>#REF!</v>
      </c>
      <c r="P110" s="1" t="e">
        <f t="shared" si="29"/>
        <v>#REF!</v>
      </c>
      <c r="Q110" s="6" t="e">
        <f t="shared" si="24"/>
        <v>#REF!</v>
      </c>
      <c r="R110" s="1" t="e">
        <f t="shared" si="30"/>
        <v>#REF!</v>
      </c>
      <c r="S110" s="6" t="e">
        <f t="shared" si="25"/>
        <v>#REF!</v>
      </c>
    </row>
    <row r="111" spans="1:19" x14ac:dyDescent="0.2">
      <c r="A111" t="str">
        <f>generale!A111</f>
        <v>Sempione Half 1919</v>
      </c>
      <c r="B111" s="3" t="e">
        <f>generale!#REF!</f>
        <v>#REF!</v>
      </c>
      <c r="D111" s="1" t="e">
        <f t="shared" si="26"/>
        <v>#REF!</v>
      </c>
      <c r="E111" s="6" t="e">
        <f t="shared" si="18"/>
        <v>#REF!</v>
      </c>
      <c r="F111" s="1" t="e">
        <f t="shared" si="32"/>
        <v>#REF!</v>
      </c>
      <c r="G111" s="6" t="e">
        <f t="shared" si="19"/>
        <v>#REF!</v>
      </c>
      <c r="H111" s="1" t="e">
        <f t="shared" si="32"/>
        <v>#REF!</v>
      </c>
      <c r="I111" s="6" t="e">
        <f t="shared" si="20"/>
        <v>#REF!</v>
      </c>
      <c r="J111" s="1" t="e">
        <f t="shared" si="32"/>
        <v>#REF!</v>
      </c>
      <c r="K111" s="6" t="e">
        <f t="shared" si="21"/>
        <v>#REF!</v>
      </c>
      <c r="L111" s="1" t="e">
        <f t="shared" si="32"/>
        <v>#REF!</v>
      </c>
      <c r="M111" s="6" t="e">
        <f t="shared" si="22"/>
        <v>#REF!</v>
      </c>
      <c r="N111" s="1" t="e">
        <f t="shared" si="28"/>
        <v>#REF!</v>
      </c>
      <c r="O111" s="6" t="e">
        <f t="shared" si="23"/>
        <v>#REF!</v>
      </c>
      <c r="P111" s="1" t="e">
        <f t="shared" si="29"/>
        <v>#REF!</v>
      </c>
      <c r="Q111" s="6" t="e">
        <f t="shared" si="24"/>
        <v>#REF!</v>
      </c>
      <c r="R111" s="1" t="e">
        <f t="shared" si="30"/>
        <v>#REF!</v>
      </c>
      <c r="S111" s="6" t="e">
        <f t="shared" si="25"/>
        <v>#REF!</v>
      </c>
    </row>
    <row r="112" spans="1:19" x14ac:dyDescent="0.2">
      <c r="A112" t="str">
        <f>generale!A112</f>
        <v>Serenissima</v>
      </c>
      <c r="B112" s="3" t="e">
        <f>generale!#REF!</f>
        <v>#REF!</v>
      </c>
      <c r="D112" s="1" t="e">
        <f t="shared" si="26"/>
        <v>#REF!</v>
      </c>
      <c r="E112" s="6" t="e">
        <f t="shared" si="18"/>
        <v>#REF!</v>
      </c>
      <c r="F112" s="1" t="e">
        <f t="shared" si="32"/>
        <v>#REF!</v>
      </c>
      <c r="G112" s="6" t="e">
        <f t="shared" si="19"/>
        <v>#REF!</v>
      </c>
      <c r="H112" s="1" t="e">
        <f t="shared" si="32"/>
        <v>#REF!</v>
      </c>
      <c r="I112" s="6" t="e">
        <f t="shared" si="20"/>
        <v>#REF!</v>
      </c>
      <c r="J112" s="1" t="e">
        <f t="shared" si="32"/>
        <v>#REF!</v>
      </c>
      <c r="K112" s="6" t="e">
        <f t="shared" si="21"/>
        <v>#REF!</v>
      </c>
      <c r="L112" s="1" t="e">
        <f t="shared" si="32"/>
        <v>#REF!</v>
      </c>
      <c r="M112" s="6" t="e">
        <f t="shared" si="22"/>
        <v>#REF!</v>
      </c>
      <c r="N112" s="1" t="e">
        <f t="shared" si="28"/>
        <v>#REF!</v>
      </c>
      <c r="O112" s="6" t="e">
        <f t="shared" si="23"/>
        <v>#REF!</v>
      </c>
      <c r="P112" s="1" t="e">
        <f t="shared" si="29"/>
        <v>#REF!</v>
      </c>
      <c r="Q112" s="6" t="e">
        <f t="shared" si="24"/>
        <v>#REF!</v>
      </c>
      <c r="R112" s="1" t="e">
        <f t="shared" si="30"/>
        <v>#REF!</v>
      </c>
      <c r="S112" s="6" t="e">
        <f t="shared" si="25"/>
        <v>#REF!</v>
      </c>
    </row>
    <row r="113" spans="1:19" x14ac:dyDescent="0.2">
      <c r="A113" t="str">
        <f>generale!A113</f>
        <v>Settimo M.se</v>
      </c>
      <c r="B113" s="3" t="e">
        <f>generale!#REF!</f>
        <v>#REF!</v>
      </c>
      <c r="D113" s="1" t="e">
        <f t="shared" si="26"/>
        <v>#REF!</v>
      </c>
      <c r="E113" s="6" t="e">
        <f t="shared" si="18"/>
        <v>#REF!</v>
      </c>
      <c r="F113" s="1" t="e">
        <f t="shared" si="32"/>
        <v>#REF!</v>
      </c>
      <c r="G113" s="6" t="e">
        <f t="shared" si="19"/>
        <v>#REF!</v>
      </c>
      <c r="H113" s="1" t="e">
        <f t="shared" si="32"/>
        <v>#REF!</v>
      </c>
      <c r="I113" s="6" t="e">
        <f t="shared" si="20"/>
        <v>#REF!</v>
      </c>
      <c r="J113" s="1" t="e">
        <f t="shared" si="32"/>
        <v>#REF!</v>
      </c>
      <c r="K113" s="6" t="e">
        <f t="shared" si="21"/>
        <v>#REF!</v>
      </c>
      <c r="L113" s="1" t="e">
        <f t="shared" si="32"/>
        <v>#REF!</v>
      </c>
      <c r="M113" s="6" t="e">
        <f t="shared" si="22"/>
        <v>#REF!</v>
      </c>
      <c r="N113" s="1" t="e">
        <f t="shared" si="28"/>
        <v>#REF!</v>
      </c>
      <c r="O113" s="6" t="e">
        <f t="shared" si="23"/>
        <v>#REF!</v>
      </c>
      <c r="P113" s="1" t="e">
        <f t="shared" si="29"/>
        <v>#REF!</v>
      </c>
      <c r="Q113" s="6" t="e">
        <f t="shared" si="24"/>
        <v>#REF!</v>
      </c>
      <c r="R113" s="1" t="e">
        <f t="shared" si="30"/>
        <v>#REF!</v>
      </c>
      <c r="S113" s="6" t="e">
        <f t="shared" si="25"/>
        <v>#REF!</v>
      </c>
    </row>
    <row r="114" spans="1:19" x14ac:dyDescent="0.2">
      <c r="A114" t="str">
        <f>generale!A114</f>
        <v>Sizianese</v>
      </c>
      <c r="B114" s="3" t="e">
        <f>generale!#REF!</f>
        <v>#REF!</v>
      </c>
      <c r="D114" s="1" t="e">
        <f t="shared" si="26"/>
        <v>#REF!</v>
      </c>
      <c r="E114" s="6" t="e">
        <f t="shared" si="18"/>
        <v>#REF!</v>
      </c>
      <c r="F114" s="1" t="e">
        <f t="shared" si="32"/>
        <v>#REF!</v>
      </c>
      <c r="G114" s="6" t="e">
        <f t="shared" si="19"/>
        <v>#REF!</v>
      </c>
      <c r="H114" s="1" t="e">
        <f t="shared" si="32"/>
        <v>#REF!</v>
      </c>
      <c r="I114" s="6" t="e">
        <f t="shared" si="20"/>
        <v>#REF!</v>
      </c>
      <c r="J114" s="1" t="e">
        <f t="shared" si="32"/>
        <v>#REF!</v>
      </c>
      <c r="K114" s="6" t="e">
        <f t="shared" si="21"/>
        <v>#REF!</v>
      </c>
      <c r="L114" s="1" t="e">
        <f t="shared" si="32"/>
        <v>#REF!</v>
      </c>
      <c r="M114" s="6" t="e">
        <f t="shared" si="22"/>
        <v>#REF!</v>
      </c>
      <c r="N114" s="1" t="e">
        <f t="shared" si="28"/>
        <v>#REF!</v>
      </c>
      <c r="O114" s="6" t="e">
        <f t="shared" si="23"/>
        <v>#REF!</v>
      </c>
      <c r="P114" s="1" t="e">
        <f t="shared" si="29"/>
        <v>#REF!</v>
      </c>
      <c r="Q114" s="6" t="e">
        <f t="shared" si="24"/>
        <v>#REF!</v>
      </c>
      <c r="R114" s="1" t="e">
        <f t="shared" si="30"/>
        <v>#REF!</v>
      </c>
      <c r="S114" s="6" t="e">
        <f t="shared" si="25"/>
        <v>#REF!</v>
      </c>
    </row>
    <row r="115" spans="1:19" x14ac:dyDescent="0.2">
      <c r="A115" t="str">
        <f>generale!A115</f>
        <v>Sporting L&amp;B</v>
      </c>
      <c r="B115" s="3" t="e">
        <f>generale!#REF!</f>
        <v>#REF!</v>
      </c>
      <c r="D115" s="1" t="e">
        <f t="shared" si="26"/>
        <v>#REF!</v>
      </c>
      <c r="E115" s="6" t="e">
        <f t="shared" si="18"/>
        <v>#REF!</v>
      </c>
      <c r="F115" s="1" t="e">
        <f t="shared" si="32"/>
        <v>#REF!</v>
      </c>
      <c r="G115" s="6" t="e">
        <f t="shared" si="19"/>
        <v>#REF!</v>
      </c>
      <c r="H115" s="1" t="e">
        <f t="shared" si="32"/>
        <v>#REF!</v>
      </c>
      <c r="I115" s="6" t="e">
        <f t="shared" si="20"/>
        <v>#REF!</v>
      </c>
      <c r="J115" s="1" t="e">
        <f t="shared" si="32"/>
        <v>#REF!</v>
      </c>
      <c r="K115" s="6" t="e">
        <f t="shared" si="21"/>
        <v>#REF!</v>
      </c>
      <c r="L115" s="1" t="e">
        <f t="shared" si="32"/>
        <v>#REF!</v>
      </c>
      <c r="M115" s="6" t="e">
        <f t="shared" si="22"/>
        <v>#REF!</v>
      </c>
      <c r="N115" s="1" t="e">
        <f t="shared" si="28"/>
        <v>#REF!</v>
      </c>
      <c r="O115" s="6" t="e">
        <f t="shared" si="23"/>
        <v>#REF!</v>
      </c>
      <c r="P115" s="1" t="e">
        <f t="shared" si="29"/>
        <v>#REF!</v>
      </c>
      <c r="Q115" s="6" t="e">
        <f t="shared" si="24"/>
        <v>#REF!</v>
      </c>
      <c r="R115" s="1" t="e">
        <f t="shared" si="30"/>
        <v>#REF!</v>
      </c>
      <c r="S115" s="6" t="e">
        <f t="shared" si="25"/>
        <v>#REF!</v>
      </c>
    </row>
    <row r="116" spans="1:19" x14ac:dyDescent="0.2">
      <c r="A116" t="str">
        <f>generale!A116</f>
        <v>Suprema ODB</v>
      </c>
      <c r="B116" s="3" t="e">
        <f>generale!#REF!</f>
        <v>#REF!</v>
      </c>
      <c r="D116" s="1" t="e">
        <f t="shared" si="26"/>
        <v>#REF!</v>
      </c>
      <c r="E116" s="6" t="e">
        <f t="shared" si="18"/>
        <v>#REF!</v>
      </c>
      <c r="F116" s="1" t="e">
        <f t="shared" ref="F116:L131" si="33">IF(G116&lt;&gt;"",1+F115,F115)</f>
        <v>#REF!</v>
      </c>
      <c r="G116" s="6" t="e">
        <f t="shared" si="19"/>
        <v>#REF!</v>
      </c>
      <c r="H116" s="1" t="e">
        <f t="shared" si="33"/>
        <v>#REF!</v>
      </c>
      <c r="I116" s="6" t="e">
        <f t="shared" si="20"/>
        <v>#REF!</v>
      </c>
      <c r="J116" s="1" t="e">
        <f t="shared" si="33"/>
        <v>#REF!</v>
      </c>
      <c r="K116" s="6" t="e">
        <f t="shared" si="21"/>
        <v>#REF!</v>
      </c>
      <c r="L116" s="1" t="e">
        <f t="shared" si="33"/>
        <v>#REF!</v>
      </c>
      <c r="M116" s="6" t="e">
        <f t="shared" si="22"/>
        <v>#REF!</v>
      </c>
      <c r="N116" s="1" t="e">
        <f t="shared" si="28"/>
        <v>#REF!</v>
      </c>
      <c r="O116" s="6" t="e">
        <f t="shared" si="23"/>
        <v>#REF!</v>
      </c>
      <c r="P116" s="1" t="e">
        <f t="shared" si="29"/>
        <v>#REF!</v>
      </c>
      <c r="Q116" s="6" t="e">
        <f t="shared" si="24"/>
        <v>#REF!</v>
      </c>
      <c r="R116" s="1" t="e">
        <f t="shared" si="30"/>
        <v>#REF!</v>
      </c>
      <c r="S116" s="6" t="e">
        <f t="shared" si="25"/>
        <v>#REF!</v>
      </c>
    </row>
    <row r="117" spans="1:19" x14ac:dyDescent="0.2">
      <c r="A117" t="str">
        <f>generale!A117</f>
        <v>Travaglia</v>
      </c>
      <c r="B117" s="3" t="e">
        <f>generale!#REF!</f>
        <v>#REF!</v>
      </c>
      <c r="D117" s="1" t="e">
        <f t="shared" si="26"/>
        <v>#REF!</v>
      </c>
      <c r="E117" s="6" t="e">
        <f t="shared" si="18"/>
        <v>#REF!</v>
      </c>
      <c r="F117" s="1" t="e">
        <f t="shared" si="33"/>
        <v>#REF!</v>
      </c>
      <c r="G117" s="6" t="e">
        <f t="shared" si="19"/>
        <v>#REF!</v>
      </c>
      <c r="H117" s="1" t="e">
        <f t="shared" si="33"/>
        <v>#REF!</v>
      </c>
      <c r="I117" s="6" t="e">
        <f t="shared" si="20"/>
        <v>#REF!</v>
      </c>
      <c r="J117" s="1" t="e">
        <f t="shared" si="33"/>
        <v>#REF!</v>
      </c>
      <c r="K117" s="6" t="e">
        <f t="shared" si="21"/>
        <v>#REF!</v>
      </c>
      <c r="L117" s="1" t="e">
        <f t="shared" si="33"/>
        <v>#REF!</v>
      </c>
      <c r="M117" s="6" t="e">
        <f t="shared" si="22"/>
        <v>#REF!</v>
      </c>
      <c r="N117" s="1" t="e">
        <f t="shared" si="28"/>
        <v>#REF!</v>
      </c>
      <c r="O117" s="6" t="e">
        <f t="shared" si="23"/>
        <v>#REF!</v>
      </c>
      <c r="P117" s="1" t="e">
        <f t="shared" si="29"/>
        <v>#REF!</v>
      </c>
      <c r="Q117" s="6" t="e">
        <f t="shared" si="24"/>
        <v>#REF!</v>
      </c>
      <c r="R117" s="1" t="e">
        <f t="shared" si="30"/>
        <v>#REF!</v>
      </c>
      <c r="S117" s="6" t="e">
        <f t="shared" si="25"/>
        <v>#REF!</v>
      </c>
    </row>
    <row r="118" spans="1:19" x14ac:dyDescent="0.2">
      <c r="A118" t="str">
        <f>generale!A118</f>
        <v xml:space="preserve">USOB </v>
      </c>
      <c r="B118" s="3" t="e">
        <f>generale!#REF!</f>
        <v>#REF!</v>
      </c>
      <c r="D118" s="1" t="e">
        <f t="shared" si="26"/>
        <v>#REF!</v>
      </c>
      <c r="E118" s="6" t="e">
        <f t="shared" si="18"/>
        <v>#REF!</v>
      </c>
      <c r="F118" s="1" t="e">
        <f t="shared" si="33"/>
        <v>#REF!</v>
      </c>
      <c r="G118" s="6" t="e">
        <f t="shared" si="19"/>
        <v>#REF!</v>
      </c>
      <c r="H118" s="1" t="e">
        <f t="shared" si="33"/>
        <v>#REF!</v>
      </c>
      <c r="I118" s="6" t="e">
        <f t="shared" si="20"/>
        <v>#REF!</v>
      </c>
      <c r="J118" s="1" t="e">
        <f t="shared" si="33"/>
        <v>#REF!</v>
      </c>
      <c r="K118" s="6" t="e">
        <f t="shared" si="21"/>
        <v>#REF!</v>
      </c>
      <c r="L118" s="1" t="e">
        <f t="shared" si="33"/>
        <v>#REF!</v>
      </c>
      <c r="M118" s="6" t="e">
        <f t="shared" si="22"/>
        <v>#REF!</v>
      </c>
      <c r="N118" s="1" t="e">
        <f t="shared" si="28"/>
        <v>#REF!</v>
      </c>
      <c r="O118" s="6" t="e">
        <f t="shared" si="23"/>
        <v>#REF!</v>
      </c>
      <c r="P118" s="1" t="e">
        <f t="shared" si="29"/>
        <v>#REF!</v>
      </c>
      <c r="Q118" s="6" t="e">
        <f t="shared" si="24"/>
        <v>#REF!</v>
      </c>
      <c r="R118" s="1" t="e">
        <f t="shared" si="30"/>
        <v>#REF!</v>
      </c>
      <c r="S118" s="6" t="e">
        <f t="shared" si="25"/>
        <v>#REF!</v>
      </c>
    </row>
    <row r="119" spans="1:19" x14ac:dyDescent="0.2">
      <c r="A119" t="str">
        <f>generale!A119</f>
        <v>Victoria Noviglio</v>
      </c>
      <c r="B119" s="3" t="e">
        <f>generale!#REF!</f>
        <v>#REF!</v>
      </c>
      <c r="D119" s="1" t="e">
        <f t="shared" si="26"/>
        <v>#REF!</v>
      </c>
      <c r="E119" s="6" t="e">
        <f t="shared" si="18"/>
        <v>#REF!</v>
      </c>
      <c r="F119" s="1" t="e">
        <f t="shared" si="33"/>
        <v>#REF!</v>
      </c>
      <c r="G119" s="6" t="e">
        <f t="shared" si="19"/>
        <v>#REF!</v>
      </c>
      <c r="H119" s="1" t="e">
        <f t="shared" si="33"/>
        <v>#REF!</v>
      </c>
      <c r="I119" s="6" t="e">
        <f t="shared" si="20"/>
        <v>#REF!</v>
      </c>
      <c r="J119" s="1" t="e">
        <f t="shared" si="33"/>
        <v>#REF!</v>
      </c>
      <c r="K119" s="6" t="e">
        <f t="shared" si="21"/>
        <v>#REF!</v>
      </c>
      <c r="L119" s="1" t="e">
        <f t="shared" si="33"/>
        <v>#REF!</v>
      </c>
      <c r="M119" s="6" t="e">
        <f t="shared" si="22"/>
        <v>#REF!</v>
      </c>
      <c r="N119" s="1" t="e">
        <f t="shared" si="28"/>
        <v>#REF!</v>
      </c>
      <c r="O119" s="6" t="e">
        <f t="shared" si="23"/>
        <v>#REF!</v>
      </c>
      <c r="P119" s="1" t="e">
        <f t="shared" si="29"/>
        <v>#REF!</v>
      </c>
      <c r="Q119" s="6" t="e">
        <f t="shared" si="24"/>
        <v>#REF!</v>
      </c>
      <c r="R119" s="1" t="e">
        <f t="shared" si="30"/>
        <v>#REF!</v>
      </c>
      <c r="S119" s="6" t="e">
        <f t="shared" si="25"/>
        <v>#REF!</v>
      </c>
    </row>
    <row r="120" spans="1:19" x14ac:dyDescent="0.2">
      <c r="A120" t="str">
        <f>generale!A120</f>
        <v>Vighignolo</v>
      </c>
      <c r="B120" s="3" t="e">
        <f>generale!#REF!</f>
        <v>#REF!</v>
      </c>
      <c r="D120" s="1" t="e">
        <f t="shared" si="26"/>
        <v>#REF!</v>
      </c>
      <c r="E120" s="6" t="e">
        <f t="shared" si="18"/>
        <v>#REF!</v>
      </c>
      <c r="F120" s="1" t="e">
        <f t="shared" si="33"/>
        <v>#REF!</v>
      </c>
      <c r="G120" s="6" t="e">
        <f t="shared" si="19"/>
        <v>#REF!</v>
      </c>
      <c r="H120" s="1" t="e">
        <f t="shared" si="33"/>
        <v>#REF!</v>
      </c>
      <c r="I120" s="6" t="e">
        <f t="shared" si="20"/>
        <v>#REF!</v>
      </c>
      <c r="J120" s="1" t="e">
        <f t="shared" si="33"/>
        <v>#REF!</v>
      </c>
      <c r="K120" s="6" t="e">
        <f t="shared" si="21"/>
        <v>#REF!</v>
      </c>
      <c r="L120" s="1" t="e">
        <f t="shared" si="33"/>
        <v>#REF!</v>
      </c>
      <c r="M120" s="6" t="e">
        <f t="shared" si="22"/>
        <v>#REF!</v>
      </c>
      <c r="N120" s="1" t="e">
        <f t="shared" si="28"/>
        <v>#REF!</v>
      </c>
      <c r="O120" s="6" t="e">
        <f t="shared" si="23"/>
        <v>#REF!</v>
      </c>
      <c r="P120" s="1" t="e">
        <f t="shared" si="29"/>
        <v>#REF!</v>
      </c>
      <c r="Q120" s="6" t="e">
        <f t="shared" si="24"/>
        <v>#REF!</v>
      </c>
      <c r="R120" s="1" t="e">
        <f t="shared" si="30"/>
        <v>#REF!</v>
      </c>
      <c r="S120" s="6" t="e">
        <f t="shared" si="25"/>
        <v>#REF!</v>
      </c>
    </row>
    <row r="121" spans="1:19" x14ac:dyDescent="0.2">
      <c r="A121" t="str">
        <f>generale!A121</f>
        <v xml:space="preserve">Villa </v>
      </c>
      <c r="B121" s="3" t="e">
        <f>generale!#REF!</f>
        <v>#REF!</v>
      </c>
      <c r="D121" s="1" t="e">
        <f t="shared" si="26"/>
        <v>#REF!</v>
      </c>
      <c r="E121" s="6" t="e">
        <f t="shared" si="18"/>
        <v>#REF!</v>
      </c>
      <c r="F121" s="1" t="e">
        <f t="shared" si="33"/>
        <v>#REF!</v>
      </c>
      <c r="G121" s="6" t="e">
        <f t="shared" si="19"/>
        <v>#REF!</v>
      </c>
      <c r="H121" s="1" t="e">
        <f t="shared" si="33"/>
        <v>#REF!</v>
      </c>
      <c r="I121" s="6" t="e">
        <f t="shared" si="20"/>
        <v>#REF!</v>
      </c>
      <c r="J121" s="1" t="e">
        <f t="shared" si="33"/>
        <v>#REF!</v>
      </c>
      <c r="K121" s="6" t="e">
        <f t="shared" si="21"/>
        <v>#REF!</v>
      </c>
      <c r="L121" s="1" t="e">
        <f t="shared" si="33"/>
        <v>#REF!</v>
      </c>
      <c r="M121" s="6" t="e">
        <f t="shared" si="22"/>
        <v>#REF!</v>
      </c>
      <c r="N121" s="1" t="e">
        <f t="shared" si="28"/>
        <v>#REF!</v>
      </c>
      <c r="O121" s="6" t="e">
        <f t="shared" si="23"/>
        <v>#REF!</v>
      </c>
      <c r="P121" s="1" t="e">
        <f t="shared" si="29"/>
        <v>#REF!</v>
      </c>
      <c r="Q121" s="6" t="e">
        <f t="shared" si="24"/>
        <v>#REF!</v>
      </c>
      <c r="R121" s="1" t="e">
        <f t="shared" si="30"/>
        <v>#REF!</v>
      </c>
      <c r="S121" s="6" t="e">
        <f t="shared" si="25"/>
        <v>#REF!</v>
      </c>
    </row>
    <row r="122" spans="1:19" x14ac:dyDescent="0.2">
      <c r="A122" t="str">
        <f>generale!A122</f>
        <v>Villapizzone</v>
      </c>
      <c r="B122" s="3" t="e">
        <f>generale!#REF!</f>
        <v>#REF!</v>
      </c>
      <c r="D122" s="1" t="e">
        <f t="shared" si="26"/>
        <v>#REF!</v>
      </c>
      <c r="E122" s="6" t="e">
        <f t="shared" si="18"/>
        <v>#REF!</v>
      </c>
      <c r="F122" s="1" t="e">
        <f t="shared" si="33"/>
        <v>#REF!</v>
      </c>
      <c r="G122" s="6" t="e">
        <f t="shared" si="19"/>
        <v>#REF!</v>
      </c>
      <c r="H122" s="1" t="e">
        <f t="shared" si="33"/>
        <v>#REF!</v>
      </c>
      <c r="I122" s="6" t="e">
        <f t="shared" si="20"/>
        <v>#REF!</v>
      </c>
      <c r="J122" s="1" t="e">
        <f t="shared" si="33"/>
        <v>#REF!</v>
      </c>
      <c r="K122" s="6" t="e">
        <f t="shared" si="21"/>
        <v>#REF!</v>
      </c>
      <c r="L122" s="1" t="e">
        <f t="shared" si="33"/>
        <v>#REF!</v>
      </c>
      <c r="M122" s="6" t="e">
        <f t="shared" si="22"/>
        <v>#REF!</v>
      </c>
      <c r="N122" s="1" t="e">
        <f t="shared" si="28"/>
        <v>#REF!</v>
      </c>
      <c r="O122" s="6" t="e">
        <f t="shared" si="23"/>
        <v>#REF!</v>
      </c>
      <c r="P122" s="1" t="e">
        <f t="shared" si="29"/>
        <v>#REF!</v>
      </c>
      <c r="Q122" s="6" t="e">
        <f t="shared" si="24"/>
        <v>#REF!</v>
      </c>
      <c r="R122" s="1" t="e">
        <f t="shared" si="30"/>
        <v>#REF!</v>
      </c>
      <c r="S122" s="6" t="e">
        <f t="shared" si="25"/>
        <v>#REF!</v>
      </c>
    </row>
    <row r="123" spans="1:19" x14ac:dyDescent="0.2">
      <c r="A123" t="str">
        <f>generale!A123</f>
        <v>Virtus Abbiatense</v>
      </c>
      <c r="B123" s="3" t="e">
        <f>generale!#REF!</f>
        <v>#REF!</v>
      </c>
      <c r="D123" s="1" t="e">
        <f t="shared" si="26"/>
        <v>#REF!</v>
      </c>
      <c r="E123" s="6" t="e">
        <f t="shared" si="18"/>
        <v>#REF!</v>
      </c>
      <c r="F123" s="1" t="e">
        <f t="shared" si="33"/>
        <v>#REF!</v>
      </c>
      <c r="G123" s="6" t="e">
        <f t="shared" si="19"/>
        <v>#REF!</v>
      </c>
      <c r="H123" s="1" t="e">
        <f t="shared" si="33"/>
        <v>#REF!</v>
      </c>
      <c r="I123" s="6" t="e">
        <f t="shared" si="20"/>
        <v>#REF!</v>
      </c>
      <c r="J123" s="1" t="e">
        <f t="shared" si="33"/>
        <v>#REF!</v>
      </c>
      <c r="K123" s="6" t="e">
        <f t="shared" si="21"/>
        <v>#REF!</v>
      </c>
      <c r="L123" s="1" t="e">
        <f t="shared" si="33"/>
        <v>#REF!</v>
      </c>
      <c r="M123" s="6" t="e">
        <f t="shared" si="22"/>
        <v>#REF!</v>
      </c>
      <c r="N123" s="1" t="e">
        <f t="shared" si="28"/>
        <v>#REF!</v>
      </c>
      <c r="O123" s="6" t="e">
        <f t="shared" si="23"/>
        <v>#REF!</v>
      </c>
      <c r="P123" s="1" t="e">
        <f t="shared" si="29"/>
        <v>#REF!</v>
      </c>
      <c r="Q123" s="6" t="e">
        <f t="shared" si="24"/>
        <v>#REF!</v>
      </c>
      <c r="R123" s="1" t="e">
        <f t="shared" si="30"/>
        <v>#REF!</v>
      </c>
      <c r="S123" s="6" t="e">
        <f t="shared" si="25"/>
        <v>#REF!</v>
      </c>
    </row>
    <row r="124" spans="1:19" x14ac:dyDescent="0.2">
      <c r="A124" t="str">
        <f>generale!A124</f>
        <v>Viscontini</v>
      </c>
      <c r="B124" s="3" t="e">
        <f>generale!#REF!</f>
        <v>#REF!</v>
      </c>
      <c r="D124" s="1" t="e">
        <f t="shared" si="26"/>
        <v>#REF!</v>
      </c>
      <c r="E124" s="6" t="e">
        <f t="shared" si="18"/>
        <v>#REF!</v>
      </c>
      <c r="F124" s="1" t="e">
        <f t="shared" si="33"/>
        <v>#REF!</v>
      </c>
      <c r="G124" s="6" t="e">
        <f t="shared" si="19"/>
        <v>#REF!</v>
      </c>
      <c r="H124" s="1" t="e">
        <f t="shared" si="33"/>
        <v>#REF!</v>
      </c>
      <c r="I124" s="6" t="e">
        <f t="shared" si="20"/>
        <v>#REF!</v>
      </c>
      <c r="J124" s="1" t="e">
        <f t="shared" si="33"/>
        <v>#REF!</v>
      </c>
      <c r="K124" s="6" t="e">
        <f t="shared" si="21"/>
        <v>#REF!</v>
      </c>
      <c r="L124" s="1" t="e">
        <f t="shared" si="33"/>
        <v>#REF!</v>
      </c>
      <c r="M124" s="6" t="e">
        <f t="shared" si="22"/>
        <v>#REF!</v>
      </c>
      <c r="N124" s="1" t="e">
        <f t="shared" si="28"/>
        <v>#REF!</v>
      </c>
      <c r="O124" s="6" t="e">
        <f t="shared" si="23"/>
        <v>#REF!</v>
      </c>
      <c r="P124" s="1" t="e">
        <f t="shared" si="29"/>
        <v>#REF!</v>
      </c>
      <c r="Q124" s="6" t="e">
        <f t="shared" si="24"/>
        <v>#REF!</v>
      </c>
      <c r="R124" s="1" t="e">
        <f t="shared" si="30"/>
        <v>#REF!</v>
      </c>
      <c r="S124" s="6" t="e">
        <f t="shared" si="25"/>
        <v>#REF!</v>
      </c>
    </row>
    <row r="125" spans="1:19" x14ac:dyDescent="0.2">
      <c r="A125" t="str">
        <f>generale!A125</f>
        <v>Zibido S. Giacomo</v>
      </c>
      <c r="B125" s="3" t="e">
        <f>generale!#REF!</f>
        <v>#REF!</v>
      </c>
      <c r="D125" s="1" t="e">
        <f t="shared" si="26"/>
        <v>#REF!</v>
      </c>
      <c r="E125" s="6" t="e">
        <f t="shared" si="18"/>
        <v>#REF!</v>
      </c>
      <c r="F125" s="1" t="e">
        <f t="shared" si="33"/>
        <v>#REF!</v>
      </c>
      <c r="G125" s="6" t="e">
        <f t="shared" si="19"/>
        <v>#REF!</v>
      </c>
      <c r="H125" s="1" t="e">
        <f t="shared" si="33"/>
        <v>#REF!</v>
      </c>
      <c r="I125" s="6" t="e">
        <f t="shared" si="20"/>
        <v>#REF!</v>
      </c>
      <c r="J125" s="1" t="e">
        <f t="shared" si="33"/>
        <v>#REF!</v>
      </c>
      <c r="K125" s="6" t="e">
        <f t="shared" si="21"/>
        <v>#REF!</v>
      </c>
      <c r="L125" s="1" t="e">
        <f t="shared" si="33"/>
        <v>#REF!</v>
      </c>
      <c r="M125" s="6" t="e">
        <f t="shared" si="22"/>
        <v>#REF!</v>
      </c>
      <c r="N125" s="1" t="e">
        <f t="shared" si="28"/>
        <v>#REF!</v>
      </c>
      <c r="O125" s="6" t="e">
        <f t="shared" si="23"/>
        <v>#REF!</v>
      </c>
      <c r="P125" s="1" t="e">
        <f t="shared" si="29"/>
        <v>#REF!</v>
      </c>
      <c r="Q125" s="6" t="e">
        <f t="shared" si="24"/>
        <v>#REF!</v>
      </c>
      <c r="R125" s="1" t="e">
        <f t="shared" si="30"/>
        <v>#REF!</v>
      </c>
      <c r="S125" s="6" t="e">
        <f t="shared" si="25"/>
        <v>#REF!</v>
      </c>
    </row>
    <row r="126" spans="1:19" x14ac:dyDescent="0.2">
      <c r="A126" t="str">
        <f>generale!A126</f>
        <v>Zivido</v>
      </c>
      <c r="B126" s="3" t="e">
        <f>generale!#REF!</f>
        <v>#REF!</v>
      </c>
      <c r="D126" s="1" t="e">
        <f t="shared" si="26"/>
        <v>#REF!</v>
      </c>
      <c r="E126" s="6" t="e">
        <f t="shared" si="18"/>
        <v>#REF!</v>
      </c>
      <c r="F126" s="1" t="e">
        <f t="shared" si="33"/>
        <v>#REF!</v>
      </c>
      <c r="G126" s="6" t="e">
        <f t="shared" si="19"/>
        <v>#REF!</v>
      </c>
      <c r="H126" s="1" t="e">
        <f t="shared" si="33"/>
        <v>#REF!</v>
      </c>
      <c r="I126" s="6" t="e">
        <f t="shared" si="20"/>
        <v>#REF!</v>
      </c>
      <c r="J126" s="1" t="e">
        <f t="shared" si="33"/>
        <v>#REF!</v>
      </c>
      <c r="K126" s="6" t="e">
        <f t="shared" si="21"/>
        <v>#REF!</v>
      </c>
      <c r="L126" s="1" t="e">
        <f t="shared" si="33"/>
        <v>#REF!</v>
      </c>
      <c r="M126" s="6" t="e">
        <f t="shared" si="22"/>
        <v>#REF!</v>
      </c>
      <c r="N126" s="1" t="e">
        <f t="shared" si="28"/>
        <v>#REF!</v>
      </c>
      <c r="O126" s="6" t="e">
        <f t="shared" si="23"/>
        <v>#REF!</v>
      </c>
      <c r="P126" s="1" t="e">
        <f t="shared" si="29"/>
        <v>#REF!</v>
      </c>
      <c r="Q126" s="6" t="e">
        <f t="shared" si="24"/>
        <v>#REF!</v>
      </c>
      <c r="R126" s="1" t="e">
        <f t="shared" si="30"/>
        <v>#REF!</v>
      </c>
      <c r="S126" s="6" t="e">
        <f t="shared" si="25"/>
        <v>#REF!</v>
      </c>
    </row>
    <row r="127" spans="1:19" x14ac:dyDescent="0.2">
      <c r="A127">
        <f>generale!A127</f>
        <v>0</v>
      </c>
      <c r="B127" s="3" t="e">
        <f>generale!#REF!</f>
        <v>#REF!</v>
      </c>
      <c r="D127" s="1" t="e">
        <f t="shared" si="26"/>
        <v>#REF!</v>
      </c>
      <c r="E127" s="6" t="e">
        <f t="shared" si="18"/>
        <v>#REF!</v>
      </c>
      <c r="F127" s="1" t="e">
        <f t="shared" si="33"/>
        <v>#REF!</v>
      </c>
      <c r="G127" s="6" t="e">
        <f t="shared" si="19"/>
        <v>#REF!</v>
      </c>
      <c r="H127" s="1" t="e">
        <f t="shared" si="33"/>
        <v>#REF!</v>
      </c>
      <c r="I127" s="6" t="e">
        <f t="shared" si="20"/>
        <v>#REF!</v>
      </c>
      <c r="J127" s="1" t="e">
        <f t="shared" si="33"/>
        <v>#REF!</v>
      </c>
      <c r="K127" s="6" t="e">
        <f t="shared" si="21"/>
        <v>#REF!</v>
      </c>
      <c r="L127" s="1" t="e">
        <f t="shared" si="33"/>
        <v>#REF!</v>
      </c>
      <c r="M127" s="6" t="e">
        <f t="shared" si="22"/>
        <v>#REF!</v>
      </c>
      <c r="N127" s="1" t="e">
        <f t="shared" si="28"/>
        <v>#REF!</v>
      </c>
      <c r="O127" s="6" t="e">
        <f t="shared" si="23"/>
        <v>#REF!</v>
      </c>
      <c r="P127" s="1" t="e">
        <f t="shared" si="29"/>
        <v>#REF!</v>
      </c>
      <c r="Q127" s="6" t="e">
        <f t="shared" si="24"/>
        <v>#REF!</v>
      </c>
      <c r="R127" s="1" t="e">
        <f t="shared" si="30"/>
        <v>#REF!</v>
      </c>
      <c r="S127" s="6" t="e">
        <f t="shared" si="25"/>
        <v>#REF!</v>
      </c>
    </row>
    <row r="128" spans="1:19" x14ac:dyDescent="0.2">
      <c r="A128">
        <f>generale!A128</f>
        <v>0</v>
      </c>
      <c r="B128" s="3" t="e">
        <f>generale!#REF!</f>
        <v>#REF!</v>
      </c>
      <c r="D128" s="1" t="e">
        <f t="shared" si="26"/>
        <v>#REF!</v>
      </c>
      <c r="E128" s="6" t="e">
        <f t="shared" si="18"/>
        <v>#REF!</v>
      </c>
      <c r="F128" s="1" t="e">
        <f t="shared" si="33"/>
        <v>#REF!</v>
      </c>
      <c r="G128" s="6" t="e">
        <f t="shared" si="19"/>
        <v>#REF!</v>
      </c>
      <c r="H128" s="1" t="e">
        <f t="shared" si="33"/>
        <v>#REF!</v>
      </c>
      <c r="I128" s="6" t="e">
        <f t="shared" si="20"/>
        <v>#REF!</v>
      </c>
      <c r="J128" s="1" t="e">
        <f t="shared" si="33"/>
        <v>#REF!</v>
      </c>
      <c r="K128" s="6" t="e">
        <f t="shared" si="21"/>
        <v>#REF!</v>
      </c>
      <c r="L128" s="1" t="e">
        <f t="shared" si="33"/>
        <v>#REF!</v>
      </c>
      <c r="M128" s="6" t="e">
        <f t="shared" si="22"/>
        <v>#REF!</v>
      </c>
      <c r="N128" s="1" t="e">
        <f t="shared" si="28"/>
        <v>#REF!</v>
      </c>
      <c r="O128" s="6" t="e">
        <f t="shared" si="23"/>
        <v>#REF!</v>
      </c>
      <c r="P128" s="1" t="e">
        <f t="shared" si="29"/>
        <v>#REF!</v>
      </c>
      <c r="Q128" s="6" t="e">
        <f t="shared" si="24"/>
        <v>#REF!</v>
      </c>
      <c r="R128" s="1" t="e">
        <f t="shared" si="30"/>
        <v>#REF!</v>
      </c>
      <c r="S128" s="6" t="e">
        <f t="shared" si="25"/>
        <v>#REF!</v>
      </c>
    </row>
    <row r="129" spans="1:19" x14ac:dyDescent="0.2">
      <c r="A129">
        <f>generale!A129</f>
        <v>0</v>
      </c>
      <c r="B129" s="3" t="e">
        <f>generale!#REF!</f>
        <v>#REF!</v>
      </c>
      <c r="D129" s="1" t="e">
        <f t="shared" si="26"/>
        <v>#REF!</v>
      </c>
      <c r="E129" s="6" t="e">
        <f t="shared" si="18"/>
        <v>#REF!</v>
      </c>
      <c r="F129" s="1" t="e">
        <f t="shared" si="33"/>
        <v>#REF!</v>
      </c>
      <c r="G129" s="6" t="e">
        <f t="shared" si="19"/>
        <v>#REF!</v>
      </c>
      <c r="H129" s="1" t="e">
        <f t="shared" si="33"/>
        <v>#REF!</v>
      </c>
      <c r="I129" s="6" t="e">
        <f t="shared" si="20"/>
        <v>#REF!</v>
      </c>
      <c r="J129" s="1" t="e">
        <f t="shared" si="33"/>
        <v>#REF!</v>
      </c>
      <c r="K129" s="6" t="e">
        <f t="shared" si="21"/>
        <v>#REF!</v>
      </c>
      <c r="L129" s="1" t="e">
        <f t="shared" si="33"/>
        <v>#REF!</v>
      </c>
      <c r="M129" s="6" t="e">
        <f t="shared" si="22"/>
        <v>#REF!</v>
      </c>
      <c r="N129" s="1" t="e">
        <f t="shared" si="28"/>
        <v>#REF!</v>
      </c>
      <c r="O129" s="6" t="e">
        <f t="shared" si="23"/>
        <v>#REF!</v>
      </c>
      <c r="P129" s="1" t="e">
        <f t="shared" si="29"/>
        <v>#REF!</v>
      </c>
      <c r="Q129" s="6" t="e">
        <f t="shared" si="24"/>
        <v>#REF!</v>
      </c>
      <c r="R129" s="1" t="e">
        <f t="shared" si="30"/>
        <v>#REF!</v>
      </c>
      <c r="S129" s="6" t="e">
        <f t="shared" si="25"/>
        <v>#REF!</v>
      </c>
    </row>
    <row r="130" spans="1:19" x14ac:dyDescent="0.2">
      <c r="A130">
        <f>generale!A130</f>
        <v>0</v>
      </c>
      <c r="B130" s="3" t="e">
        <f>generale!#REF!</f>
        <v>#REF!</v>
      </c>
      <c r="D130" s="1" t="e">
        <f t="shared" si="26"/>
        <v>#REF!</v>
      </c>
      <c r="E130" s="6" t="e">
        <f t="shared" si="18"/>
        <v>#REF!</v>
      </c>
      <c r="F130" s="1" t="e">
        <f t="shared" si="33"/>
        <v>#REF!</v>
      </c>
      <c r="G130" s="6" t="e">
        <f t="shared" si="19"/>
        <v>#REF!</v>
      </c>
      <c r="H130" s="1" t="e">
        <f t="shared" si="33"/>
        <v>#REF!</v>
      </c>
      <c r="I130" s="6" t="e">
        <f t="shared" si="20"/>
        <v>#REF!</v>
      </c>
      <c r="J130" s="1" t="e">
        <f t="shared" si="33"/>
        <v>#REF!</v>
      </c>
      <c r="K130" s="6" t="e">
        <f t="shared" si="21"/>
        <v>#REF!</v>
      </c>
      <c r="L130" s="1" t="e">
        <f t="shared" si="33"/>
        <v>#REF!</v>
      </c>
      <c r="M130" s="6" t="e">
        <f t="shared" si="22"/>
        <v>#REF!</v>
      </c>
      <c r="N130" s="1" t="e">
        <f t="shared" si="28"/>
        <v>#REF!</v>
      </c>
      <c r="O130" s="6" t="e">
        <f t="shared" si="23"/>
        <v>#REF!</v>
      </c>
      <c r="P130" s="1" t="e">
        <f t="shared" si="29"/>
        <v>#REF!</v>
      </c>
      <c r="Q130" s="6" t="e">
        <f t="shared" si="24"/>
        <v>#REF!</v>
      </c>
      <c r="R130" s="1" t="e">
        <f t="shared" si="30"/>
        <v>#REF!</v>
      </c>
      <c r="S130" s="6" t="e">
        <f t="shared" si="25"/>
        <v>#REF!</v>
      </c>
    </row>
    <row r="131" spans="1:19" x14ac:dyDescent="0.2">
      <c r="A131">
        <f>generale!A131</f>
        <v>0</v>
      </c>
      <c r="B131" s="3" t="e">
        <f>generale!#REF!</f>
        <v>#REF!</v>
      </c>
      <c r="D131" s="1" t="e">
        <f t="shared" si="26"/>
        <v>#REF!</v>
      </c>
      <c r="E131" s="6" t="e">
        <f t="shared" ref="E131:E194" si="34">IF(B131=1,A131,IF(B131&gt;1,A131&amp;" sq1",""))</f>
        <v>#REF!</v>
      </c>
      <c r="F131" s="1" t="e">
        <f t="shared" si="33"/>
        <v>#REF!</v>
      </c>
      <c r="G131" s="6" t="e">
        <f t="shared" ref="G131:G194" si="35">IF(B131&gt;=2,A131&amp;" sq2","")</f>
        <v>#REF!</v>
      </c>
      <c r="H131" s="1" t="e">
        <f t="shared" si="33"/>
        <v>#REF!</v>
      </c>
      <c r="I131" s="6" t="e">
        <f t="shared" ref="I131:I194" si="36">IF(B131&gt;=3,A131&amp;" sq3","")</f>
        <v>#REF!</v>
      </c>
      <c r="J131" s="1" t="e">
        <f t="shared" si="33"/>
        <v>#REF!</v>
      </c>
      <c r="K131" s="6" t="e">
        <f t="shared" ref="K131:K194" si="37">IF(B131&gt;=4,A131&amp;" sq4","")</f>
        <v>#REF!</v>
      </c>
      <c r="L131" s="1" t="e">
        <f t="shared" si="33"/>
        <v>#REF!</v>
      </c>
      <c r="M131" s="6" t="e">
        <f t="shared" ref="M131:M194" si="38">IF(B131&gt;=5,A131&amp;" sq5","")</f>
        <v>#REF!</v>
      </c>
      <c r="N131" s="1" t="e">
        <f t="shared" si="28"/>
        <v>#REF!</v>
      </c>
      <c r="O131" s="6" t="e">
        <f t="shared" ref="O131:O194" si="39">IF(B131&gt;=6,A131&amp;" sq6","")</f>
        <v>#REF!</v>
      </c>
      <c r="P131" s="1" t="e">
        <f t="shared" si="29"/>
        <v>#REF!</v>
      </c>
      <c r="Q131" s="6" t="e">
        <f t="shared" ref="Q131:Q194" si="40">IF(B131&gt;=7,A131&amp;" sq7","")</f>
        <v>#REF!</v>
      </c>
      <c r="R131" s="1" t="e">
        <f t="shared" si="30"/>
        <v>#REF!</v>
      </c>
      <c r="S131" s="6" t="e">
        <f t="shared" ref="S131:S194" si="41">IF(B131&gt;=8,A131&amp;" sq8","")</f>
        <v>#REF!</v>
      </c>
    </row>
    <row r="132" spans="1:19" x14ac:dyDescent="0.2">
      <c r="A132">
        <f>generale!A132</f>
        <v>0</v>
      </c>
      <c r="B132" s="3" t="e">
        <f>generale!#REF!</f>
        <v>#REF!</v>
      </c>
      <c r="D132" s="1" t="e">
        <f t="shared" ref="D132:D195" si="42">IF(E132&lt;&gt;"",1+D131,D131)</f>
        <v>#REF!</v>
      </c>
      <c r="E132" s="6" t="e">
        <f t="shared" si="34"/>
        <v>#REF!</v>
      </c>
      <c r="F132" s="1" t="e">
        <f t="shared" ref="F132:L147" si="43">IF(G132&lt;&gt;"",1+F131,F131)</f>
        <v>#REF!</v>
      </c>
      <c r="G132" s="6" t="e">
        <f t="shared" si="35"/>
        <v>#REF!</v>
      </c>
      <c r="H132" s="1" t="e">
        <f t="shared" si="43"/>
        <v>#REF!</v>
      </c>
      <c r="I132" s="6" t="e">
        <f t="shared" si="36"/>
        <v>#REF!</v>
      </c>
      <c r="J132" s="1" t="e">
        <f t="shared" si="43"/>
        <v>#REF!</v>
      </c>
      <c r="K132" s="6" t="e">
        <f t="shared" si="37"/>
        <v>#REF!</v>
      </c>
      <c r="L132" s="1" t="e">
        <f t="shared" si="43"/>
        <v>#REF!</v>
      </c>
      <c r="M132" s="6" t="e">
        <f t="shared" si="38"/>
        <v>#REF!</v>
      </c>
      <c r="N132" s="1" t="e">
        <f t="shared" ref="N132:N195" si="44">IF(O132&lt;&gt;"",1+N131,N131)</f>
        <v>#REF!</v>
      </c>
      <c r="O132" s="6" t="e">
        <f t="shared" si="39"/>
        <v>#REF!</v>
      </c>
      <c r="P132" s="1" t="e">
        <f t="shared" ref="P132:P195" si="45">IF(Q132&lt;&gt;"",1+P131,P131)</f>
        <v>#REF!</v>
      </c>
      <c r="Q132" s="6" t="e">
        <f t="shared" si="40"/>
        <v>#REF!</v>
      </c>
      <c r="R132" s="1" t="e">
        <f t="shared" ref="R132:R195" si="46">IF(S132&lt;&gt;"",1+R131,R131)</f>
        <v>#REF!</v>
      </c>
      <c r="S132" s="6" t="e">
        <f t="shared" si="41"/>
        <v>#REF!</v>
      </c>
    </row>
    <row r="133" spans="1:19" x14ac:dyDescent="0.2">
      <c r="A133">
        <f>generale!A133</f>
        <v>0</v>
      </c>
      <c r="B133" s="3" t="e">
        <f>generale!#REF!</f>
        <v>#REF!</v>
      </c>
      <c r="D133" s="1" t="e">
        <f t="shared" si="42"/>
        <v>#REF!</v>
      </c>
      <c r="E133" s="6" t="e">
        <f t="shared" si="34"/>
        <v>#REF!</v>
      </c>
      <c r="F133" s="1" t="e">
        <f t="shared" si="43"/>
        <v>#REF!</v>
      </c>
      <c r="G133" s="6" t="e">
        <f t="shared" si="35"/>
        <v>#REF!</v>
      </c>
      <c r="H133" s="1" t="e">
        <f t="shared" si="43"/>
        <v>#REF!</v>
      </c>
      <c r="I133" s="6" t="e">
        <f t="shared" si="36"/>
        <v>#REF!</v>
      </c>
      <c r="J133" s="1" t="e">
        <f t="shared" si="43"/>
        <v>#REF!</v>
      </c>
      <c r="K133" s="6" t="e">
        <f t="shared" si="37"/>
        <v>#REF!</v>
      </c>
      <c r="L133" s="1" t="e">
        <f t="shared" si="43"/>
        <v>#REF!</v>
      </c>
      <c r="M133" s="6" t="e">
        <f t="shared" si="38"/>
        <v>#REF!</v>
      </c>
      <c r="N133" s="1" t="e">
        <f t="shared" si="44"/>
        <v>#REF!</v>
      </c>
      <c r="O133" s="6" t="e">
        <f t="shared" si="39"/>
        <v>#REF!</v>
      </c>
      <c r="P133" s="1" t="e">
        <f t="shared" si="45"/>
        <v>#REF!</v>
      </c>
      <c r="Q133" s="6" t="e">
        <f t="shared" si="40"/>
        <v>#REF!</v>
      </c>
      <c r="R133" s="1" t="e">
        <f t="shared" si="46"/>
        <v>#REF!</v>
      </c>
      <c r="S133" s="6" t="e">
        <f t="shared" si="41"/>
        <v>#REF!</v>
      </c>
    </row>
    <row r="134" spans="1:19" x14ac:dyDescent="0.2">
      <c r="A134">
        <f>generale!A134</f>
        <v>0</v>
      </c>
      <c r="B134" s="3" t="e">
        <f>generale!#REF!</f>
        <v>#REF!</v>
      </c>
      <c r="D134" s="1" t="e">
        <f t="shared" si="42"/>
        <v>#REF!</v>
      </c>
      <c r="E134" s="6" t="e">
        <f t="shared" si="34"/>
        <v>#REF!</v>
      </c>
      <c r="F134" s="1" t="e">
        <f t="shared" si="43"/>
        <v>#REF!</v>
      </c>
      <c r="G134" s="6" t="e">
        <f t="shared" si="35"/>
        <v>#REF!</v>
      </c>
      <c r="H134" s="1" t="e">
        <f t="shared" si="43"/>
        <v>#REF!</v>
      </c>
      <c r="I134" s="6" t="e">
        <f t="shared" si="36"/>
        <v>#REF!</v>
      </c>
      <c r="J134" s="1" t="e">
        <f t="shared" si="43"/>
        <v>#REF!</v>
      </c>
      <c r="K134" s="6" t="e">
        <f t="shared" si="37"/>
        <v>#REF!</v>
      </c>
      <c r="L134" s="1" t="e">
        <f t="shared" si="43"/>
        <v>#REF!</v>
      </c>
      <c r="M134" s="6" t="e">
        <f t="shared" si="38"/>
        <v>#REF!</v>
      </c>
      <c r="N134" s="1" t="e">
        <f t="shared" si="44"/>
        <v>#REF!</v>
      </c>
      <c r="O134" s="6" t="e">
        <f t="shared" si="39"/>
        <v>#REF!</v>
      </c>
      <c r="P134" s="1" t="e">
        <f t="shared" si="45"/>
        <v>#REF!</v>
      </c>
      <c r="Q134" s="6" t="e">
        <f t="shared" si="40"/>
        <v>#REF!</v>
      </c>
      <c r="R134" s="1" t="e">
        <f t="shared" si="46"/>
        <v>#REF!</v>
      </c>
      <c r="S134" s="6" t="e">
        <f t="shared" si="41"/>
        <v>#REF!</v>
      </c>
    </row>
    <row r="135" spans="1:19" x14ac:dyDescent="0.2">
      <c r="A135">
        <f>generale!A135</f>
        <v>0</v>
      </c>
      <c r="B135" s="3" t="e">
        <f>generale!#REF!</f>
        <v>#REF!</v>
      </c>
      <c r="D135" s="1" t="e">
        <f t="shared" si="42"/>
        <v>#REF!</v>
      </c>
      <c r="E135" s="6" t="e">
        <f t="shared" si="34"/>
        <v>#REF!</v>
      </c>
      <c r="F135" s="1" t="e">
        <f t="shared" si="43"/>
        <v>#REF!</v>
      </c>
      <c r="G135" s="6" t="e">
        <f t="shared" si="35"/>
        <v>#REF!</v>
      </c>
      <c r="H135" s="1" t="e">
        <f t="shared" si="43"/>
        <v>#REF!</v>
      </c>
      <c r="I135" s="6" t="e">
        <f t="shared" si="36"/>
        <v>#REF!</v>
      </c>
      <c r="J135" s="1" t="e">
        <f t="shared" si="43"/>
        <v>#REF!</v>
      </c>
      <c r="K135" s="6" t="e">
        <f t="shared" si="37"/>
        <v>#REF!</v>
      </c>
      <c r="L135" s="1" t="e">
        <f t="shared" si="43"/>
        <v>#REF!</v>
      </c>
      <c r="M135" s="6" t="e">
        <f t="shared" si="38"/>
        <v>#REF!</v>
      </c>
      <c r="N135" s="1" t="e">
        <f t="shared" si="44"/>
        <v>#REF!</v>
      </c>
      <c r="O135" s="6" t="e">
        <f t="shared" si="39"/>
        <v>#REF!</v>
      </c>
      <c r="P135" s="1" t="e">
        <f t="shared" si="45"/>
        <v>#REF!</v>
      </c>
      <c r="Q135" s="6" t="e">
        <f t="shared" si="40"/>
        <v>#REF!</v>
      </c>
      <c r="R135" s="1" t="e">
        <f t="shared" si="46"/>
        <v>#REF!</v>
      </c>
      <c r="S135" s="6" t="e">
        <f t="shared" si="41"/>
        <v>#REF!</v>
      </c>
    </row>
    <row r="136" spans="1:19" x14ac:dyDescent="0.2">
      <c r="A136">
        <f>generale!A136</f>
        <v>0</v>
      </c>
      <c r="B136" s="3" t="e">
        <f>generale!#REF!</f>
        <v>#REF!</v>
      </c>
      <c r="D136" s="1" t="e">
        <f t="shared" si="42"/>
        <v>#REF!</v>
      </c>
      <c r="E136" s="6" t="e">
        <f t="shared" si="34"/>
        <v>#REF!</v>
      </c>
      <c r="F136" s="1" t="e">
        <f t="shared" si="43"/>
        <v>#REF!</v>
      </c>
      <c r="G136" s="6" t="e">
        <f t="shared" si="35"/>
        <v>#REF!</v>
      </c>
      <c r="H136" s="1" t="e">
        <f t="shared" si="43"/>
        <v>#REF!</v>
      </c>
      <c r="I136" s="6" t="e">
        <f t="shared" si="36"/>
        <v>#REF!</v>
      </c>
      <c r="J136" s="1" t="e">
        <f t="shared" si="43"/>
        <v>#REF!</v>
      </c>
      <c r="K136" s="6" t="e">
        <f t="shared" si="37"/>
        <v>#REF!</v>
      </c>
      <c r="L136" s="1" t="e">
        <f t="shared" si="43"/>
        <v>#REF!</v>
      </c>
      <c r="M136" s="6" t="e">
        <f t="shared" si="38"/>
        <v>#REF!</v>
      </c>
      <c r="N136" s="1" t="e">
        <f t="shared" si="44"/>
        <v>#REF!</v>
      </c>
      <c r="O136" s="6" t="e">
        <f t="shared" si="39"/>
        <v>#REF!</v>
      </c>
      <c r="P136" s="1" t="e">
        <f t="shared" si="45"/>
        <v>#REF!</v>
      </c>
      <c r="Q136" s="6" t="e">
        <f t="shared" si="40"/>
        <v>#REF!</v>
      </c>
      <c r="R136" s="1" t="e">
        <f t="shared" si="46"/>
        <v>#REF!</v>
      </c>
      <c r="S136" s="6" t="e">
        <f t="shared" si="41"/>
        <v>#REF!</v>
      </c>
    </row>
    <row r="137" spans="1:19" x14ac:dyDescent="0.2">
      <c r="A137">
        <f>generale!A137</f>
        <v>0</v>
      </c>
      <c r="B137" s="3" t="e">
        <f>generale!#REF!</f>
        <v>#REF!</v>
      </c>
      <c r="D137" s="1" t="e">
        <f t="shared" si="42"/>
        <v>#REF!</v>
      </c>
      <c r="E137" s="6" t="e">
        <f t="shared" si="34"/>
        <v>#REF!</v>
      </c>
      <c r="F137" s="1" t="e">
        <f t="shared" si="43"/>
        <v>#REF!</v>
      </c>
      <c r="G137" s="6" t="e">
        <f t="shared" si="35"/>
        <v>#REF!</v>
      </c>
      <c r="H137" s="1" t="e">
        <f t="shared" si="43"/>
        <v>#REF!</v>
      </c>
      <c r="I137" s="6" t="e">
        <f t="shared" si="36"/>
        <v>#REF!</v>
      </c>
      <c r="J137" s="1" t="e">
        <f t="shared" si="43"/>
        <v>#REF!</v>
      </c>
      <c r="K137" s="6" t="e">
        <f t="shared" si="37"/>
        <v>#REF!</v>
      </c>
      <c r="L137" s="1" t="e">
        <f t="shared" si="43"/>
        <v>#REF!</v>
      </c>
      <c r="M137" s="6" t="e">
        <f t="shared" si="38"/>
        <v>#REF!</v>
      </c>
      <c r="N137" s="1" t="e">
        <f t="shared" si="44"/>
        <v>#REF!</v>
      </c>
      <c r="O137" s="6" t="e">
        <f t="shared" si="39"/>
        <v>#REF!</v>
      </c>
      <c r="P137" s="1" t="e">
        <f t="shared" si="45"/>
        <v>#REF!</v>
      </c>
      <c r="Q137" s="6" t="e">
        <f t="shared" si="40"/>
        <v>#REF!</v>
      </c>
      <c r="R137" s="1" t="e">
        <f t="shared" si="46"/>
        <v>#REF!</v>
      </c>
      <c r="S137" s="6" t="e">
        <f t="shared" si="41"/>
        <v>#REF!</v>
      </c>
    </row>
    <row r="138" spans="1:19" x14ac:dyDescent="0.2">
      <c r="A138">
        <f>generale!A138</f>
        <v>0</v>
      </c>
      <c r="B138" s="3" t="e">
        <f>generale!#REF!</f>
        <v>#REF!</v>
      </c>
      <c r="D138" s="1" t="e">
        <f t="shared" si="42"/>
        <v>#REF!</v>
      </c>
      <c r="E138" s="6" t="e">
        <f t="shared" si="34"/>
        <v>#REF!</v>
      </c>
      <c r="F138" s="1" t="e">
        <f t="shared" si="43"/>
        <v>#REF!</v>
      </c>
      <c r="G138" s="6" t="e">
        <f t="shared" si="35"/>
        <v>#REF!</v>
      </c>
      <c r="H138" s="1" t="e">
        <f t="shared" si="43"/>
        <v>#REF!</v>
      </c>
      <c r="I138" s="6" t="e">
        <f t="shared" si="36"/>
        <v>#REF!</v>
      </c>
      <c r="J138" s="1" t="e">
        <f t="shared" si="43"/>
        <v>#REF!</v>
      </c>
      <c r="K138" s="6" t="e">
        <f t="shared" si="37"/>
        <v>#REF!</v>
      </c>
      <c r="L138" s="1" t="e">
        <f t="shared" si="43"/>
        <v>#REF!</v>
      </c>
      <c r="M138" s="6" t="e">
        <f t="shared" si="38"/>
        <v>#REF!</v>
      </c>
      <c r="N138" s="1" t="e">
        <f t="shared" si="44"/>
        <v>#REF!</v>
      </c>
      <c r="O138" s="6" t="e">
        <f t="shared" si="39"/>
        <v>#REF!</v>
      </c>
      <c r="P138" s="1" t="e">
        <f t="shared" si="45"/>
        <v>#REF!</v>
      </c>
      <c r="Q138" s="6" t="e">
        <f t="shared" si="40"/>
        <v>#REF!</v>
      </c>
      <c r="R138" s="1" t="e">
        <f t="shared" si="46"/>
        <v>#REF!</v>
      </c>
      <c r="S138" s="6" t="e">
        <f t="shared" si="41"/>
        <v>#REF!</v>
      </c>
    </row>
    <row r="139" spans="1:19" x14ac:dyDescent="0.2">
      <c r="A139">
        <f>generale!A139</f>
        <v>0</v>
      </c>
      <c r="B139" s="3" t="e">
        <f>generale!#REF!</f>
        <v>#REF!</v>
      </c>
      <c r="D139" s="1" t="e">
        <f t="shared" si="42"/>
        <v>#REF!</v>
      </c>
      <c r="E139" s="6" t="e">
        <f t="shared" si="34"/>
        <v>#REF!</v>
      </c>
      <c r="F139" s="1" t="e">
        <f t="shared" si="43"/>
        <v>#REF!</v>
      </c>
      <c r="G139" s="6" t="e">
        <f t="shared" si="35"/>
        <v>#REF!</v>
      </c>
      <c r="H139" s="1" t="e">
        <f t="shared" si="43"/>
        <v>#REF!</v>
      </c>
      <c r="I139" s="6" t="e">
        <f t="shared" si="36"/>
        <v>#REF!</v>
      </c>
      <c r="J139" s="1" t="e">
        <f t="shared" si="43"/>
        <v>#REF!</v>
      </c>
      <c r="K139" s="6" t="e">
        <f t="shared" si="37"/>
        <v>#REF!</v>
      </c>
      <c r="L139" s="1" t="e">
        <f t="shared" si="43"/>
        <v>#REF!</v>
      </c>
      <c r="M139" s="6" t="e">
        <f t="shared" si="38"/>
        <v>#REF!</v>
      </c>
      <c r="N139" s="1" t="e">
        <f t="shared" si="44"/>
        <v>#REF!</v>
      </c>
      <c r="O139" s="6" t="e">
        <f t="shared" si="39"/>
        <v>#REF!</v>
      </c>
      <c r="P139" s="1" t="e">
        <f t="shared" si="45"/>
        <v>#REF!</v>
      </c>
      <c r="Q139" s="6" t="e">
        <f t="shared" si="40"/>
        <v>#REF!</v>
      </c>
      <c r="R139" s="1" t="e">
        <f t="shared" si="46"/>
        <v>#REF!</v>
      </c>
      <c r="S139" s="6" t="e">
        <f t="shared" si="41"/>
        <v>#REF!</v>
      </c>
    </row>
    <row r="140" spans="1:19" x14ac:dyDescent="0.2">
      <c r="A140">
        <f>generale!A140</f>
        <v>0</v>
      </c>
      <c r="B140" s="3" t="e">
        <f>generale!#REF!</f>
        <v>#REF!</v>
      </c>
      <c r="D140" s="1" t="e">
        <f t="shared" si="42"/>
        <v>#REF!</v>
      </c>
      <c r="E140" s="6" t="e">
        <f t="shared" si="34"/>
        <v>#REF!</v>
      </c>
      <c r="F140" s="1" t="e">
        <f t="shared" si="43"/>
        <v>#REF!</v>
      </c>
      <c r="G140" s="6" t="e">
        <f t="shared" si="35"/>
        <v>#REF!</v>
      </c>
      <c r="H140" s="1" t="e">
        <f t="shared" si="43"/>
        <v>#REF!</v>
      </c>
      <c r="I140" s="6" t="e">
        <f t="shared" si="36"/>
        <v>#REF!</v>
      </c>
      <c r="J140" s="1" t="e">
        <f t="shared" si="43"/>
        <v>#REF!</v>
      </c>
      <c r="K140" s="6" t="e">
        <f t="shared" si="37"/>
        <v>#REF!</v>
      </c>
      <c r="L140" s="1" t="e">
        <f t="shared" si="43"/>
        <v>#REF!</v>
      </c>
      <c r="M140" s="6" t="e">
        <f t="shared" si="38"/>
        <v>#REF!</v>
      </c>
      <c r="N140" s="1" t="e">
        <f t="shared" si="44"/>
        <v>#REF!</v>
      </c>
      <c r="O140" s="6" t="e">
        <f t="shared" si="39"/>
        <v>#REF!</v>
      </c>
      <c r="P140" s="1" t="e">
        <f t="shared" si="45"/>
        <v>#REF!</v>
      </c>
      <c r="Q140" s="6" t="e">
        <f t="shared" si="40"/>
        <v>#REF!</v>
      </c>
      <c r="R140" s="1" t="e">
        <f t="shared" si="46"/>
        <v>#REF!</v>
      </c>
      <c r="S140" s="6" t="e">
        <f t="shared" si="41"/>
        <v>#REF!</v>
      </c>
    </row>
    <row r="141" spans="1:19" x14ac:dyDescent="0.2">
      <c r="A141">
        <f>generale!A141</f>
        <v>0</v>
      </c>
      <c r="B141" s="3" t="e">
        <f>generale!#REF!</f>
        <v>#REF!</v>
      </c>
      <c r="D141" s="1" t="e">
        <f t="shared" si="42"/>
        <v>#REF!</v>
      </c>
      <c r="E141" s="6" t="e">
        <f t="shared" si="34"/>
        <v>#REF!</v>
      </c>
      <c r="F141" s="1" t="e">
        <f t="shared" si="43"/>
        <v>#REF!</v>
      </c>
      <c r="G141" s="6" t="e">
        <f t="shared" si="35"/>
        <v>#REF!</v>
      </c>
      <c r="H141" s="1" t="e">
        <f t="shared" si="43"/>
        <v>#REF!</v>
      </c>
      <c r="I141" s="6" t="e">
        <f t="shared" si="36"/>
        <v>#REF!</v>
      </c>
      <c r="J141" s="1" t="e">
        <f t="shared" si="43"/>
        <v>#REF!</v>
      </c>
      <c r="K141" s="6" t="e">
        <f t="shared" si="37"/>
        <v>#REF!</v>
      </c>
      <c r="L141" s="1" t="e">
        <f t="shared" si="43"/>
        <v>#REF!</v>
      </c>
      <c r="M141" s="6" t="e">
        <f t="shared" si="38"/>
        <v>#REF!</v>
      </c>
      <c r="N141" s="1" t="e">
        <f t="shared" si="44"/>
        <v>#REF!</v>
      </c>
      <c r="O141" s="6" t="e">
        <f t="shared" si="39"/>
        <v>#REF!</v>
      </c>
      <c r="P141" s="1" t="e">
        <f t="shared" si="45"/>
        <v>#REF!</v>
      </c>
      <c r="Q141" s="6" t="e">
        <f t="shared" si="40"/>
        <v>#REF!</v>
      </c>
      <c r="R141" s="1" t="e">
        <f t="shared" si="46"/>
        <v>#REF!</v>
      </c>
      <c r="S141" s="6" t="e">
        <f t="shared" si="41"/>
        <v>#REF!</v>
      </c>
    </row>
    <row r="142" spans="1:19" x14ac:dyDescent="0.2">
      <c r="A142">
        <f>generale!A142</f>
        <v>0</v>
      </c>
      <c r="B142" s="3" t="e">
        <f>generale!#REF!</f>
        <v>#REF!</v>
      </c>
      <c r="D142" s="1" t="e">
        <f t="shared" si="42"/>
        <v>#REF!</v>
      </c>
      <c r="E142" s="6" t="e">
        <f t="shared" si="34"/>
        <v>#REF!</v>
      </c>
      <c r="F142" s="1" t="e">
        <f t="shared" si="43"/>
        <v>#REF!</v>
      </c>
      <c r="G142" s="6" t="e">
        <f t="shared" si="35"/>
        <v>#REF!</v>
      </c>
      <c r="H142" s="1" t="e">
        <f t="shared" si="43"/>
        <v>#REF!</v>
      </c>
      <c r="I142" s="6" t="e">
        <f t="shared" si="36"/>
        <v>#REF!</v>
      </c>
      <c r="J142" s="1" t="e">
        <f t="shared" si="43"/>
        <v>#REF!</v>
      </c>
      <c r="K142" s="6" t="e">
        <f t="shared" si="37"/>
        <v>#REF!</v>
      </c>
      <c r="L142" s="1" t="e">
        <f t="shared" si="43"/>
        <v>#REF!</v>
      </c>
      <c r="M142" s="6" t="e">
        <f t="shared" si="38"/>
        <v>#REF!</v>
      </c>
      <c r="N142" s="1" t="e">
        <f t="shared" si="44"/>
        <v>#REF!</v>
      </c>
      <c r="O142" s="6" t="e">
        <f t="shared" si="39"/>
        <v>#REF!</v>
      </c>
      <c r="P142" s="1" t="e">
        <f t="shared" si="45"/>
        <v>#REF!</v>
      </c>
      <c r="Q142" s="6" t="e">
        <f t="shared" si="40"/>
        <v>#REF!</v>
      </c>
      <c r="R142" s="1" t="e">
        <f t="shared" si="46"/>
        <v>#REF!</v>
      </c>
      <c r="S142" s="6" t="e">
        <f t="shared" si="41"/>
        <v>#REF!</v>
      </c>
    </row>
    <row r="143" spans="1:19" x14ac:dyDescent="0.2">
      <c r="A143">
        <f>generale!A143</f>
        <v>0</v>
      </c>
      <c r="B143" s="3" t="e">
        <f>generale!#REF!</f>
        <v>#REF!</v>
      </c>
      <c r="D143" s="1" t="e">
        <f t="shared" si="42"/>
        <v>#REF!</v>
      </c>
      <c r="E143" s="6" t="e">
        <f t="shared" si="34"/>
        <v>#REF!</v>
      </c>
      <c r="F143" s="1" t="e">
        <f t="shared" si="43"/>
        <v>#REF!</v>
      </c>
      <c r="G143" s="6" t="e">
        <f t="shared" si="35"/>
        <v>#REF!</v>
      </c>
      <c r="H143" s="1" t="e">
        <f t="shared" si="43"/>
        <v>#REF!</v>
      </c>
      <c r="I143" s="6" t="e">
        <f t="shared" si="36"/>
        <v>#REF!</v>
      </c>
      <c r="J143" s="1" t="e">
        <f t="shared" si="43"/>
        <v>#REF!</v>
      </c>
      <c r="K143" s="6" t="e">
        <f t="shared" si="37"/>
        <v>#REF!</v>
      </c>
      <c r="L143" s="1" t="e">
        <f t="shared" si="43"/>
        <v>#REF!</v>
      </c>
      <c r="M143" s="6" t="e">
        <f t="shared" si="38"/>
        <v>#REF!</v>
      </c>
      <c r="N143" s="1" t="e">
        <f t="shared" si="44"/>
        <v>#REF!</v>
      </c>
      <c r="O143" s="6" t="e">
        <f t="shared" si="39"/>
        <v>#REF!</v>
      </c>
      <c r="P143" s="1" t="e">
        <f t="shared" si="45"/>
        <v>#REF!</v>
      </c>
      <c r="Q143" s="6" t="e">
        <f t="shared" si="40"/>
        <v>#REF!</v>
      </c>
      <c r="R143" s="1" t="e">
        <f t="shared" si="46"/>
        <v>#REF!</v>
      </c>
      <c r="S143" s="6" t="e">
        <f t="shared" si="41"/>
        <v>#REF!</v>
      </c>
    </row>
    <row r="144" spans="1:19" x14ac:dyDescent="0.2">
      <c r="A144">
        <f>generale!A144</f>
        <v>0</v>
      </c>
      <c r="B144" s="3" t="e">
        <f>generale!#REF!</f>
        <v>#REF!</v>
      </c>
      <c r="D144" s="1" t="e">
        <f t="shared" si="42"/>
        <v>#REF!</v>
      </c>
      <c r="E144" s="6" t="e">
        <f t="shared" si="34"/>
        <v>#REF!</v>
      </c>
      <c r="F144" s="1" t="e">
        <f t="shared" si="43"/>
        <v>#REF!</v>
      </c>
      <c r="G144" s="6" t="e">
        <f t="shared" si="35"/>
        <v>#REF!</v>
      </c>
      <c r="H144" s="1" t="e">
        <f t="shared" si="43"/>
        <v>#REF!</v>
      </c>
      <c r="I144" s="6" t="e">
        <f t="shared" si="36"/>
        <v>#REF!</v>
      </c>
      <c r="J144" s="1" t="e">
        <f t="shared" si="43"/>
        <v>#REF!</v>
      </c>
      <c r="K144" s="6" t="e">
        <f t="shared" si="37"/>
        <v>#REF!</v>
      </c>
      <c r="L144" s="1" t="e">
        <f t="shared" si="43"/>
        <v>#REF!</v>
      </c>
      <c r="M144" s="6" t="e">
        <f t="shared" si="38"/>
        <v>#REF!</v>
      </c>
      <c r="N144" s="1" t="e">
        <f t="shared" si="44"/>
        <v>#REF!</v>
      </c>
      <c r="O144" s="6" t="e">
        <f t="shared" si="39"/>
        <v>#REF!</v>
      </c>
      <c r="P144" s="1" t="e">
        <f t="shared" si="45"/>
        <v>#REF!</v>
      </c>
      <c r="Q144" s="6" t="e">
        <f t="shared" si="40"/>
        <v>#REF!</v>
      </c>
      <c r="R144" s="1" t="e">
        <f t="shared" si="46"/>
        <v>#REF!</v>
      </c>
      <c r="S144" s="6" t="e">
        <f t="shared" si="41"/>
        <v>#REF!</v>
      </c>
    </row>
    <row r="145" spans="1:19" x14ac:dyDescent="0.2">
      <c r="A145">
        <f>generale!A145</f>
        <v>0</v>
      </c>
      <c r="B145" s="3" t="e">
        <f>generale!#REF!</f>
        <v>#REF!</v>
      </c>
      <c r="D145" s="1" t="e">
        <f t="shared" si="42"/>
        <v>#REF!</v>
      </c>
      <c r="E145" s="6" t="e">
        <f t="shared" si="34"/>
        <v>#REF!</v>
      </c>
      <c r="F145" s="1" t="e">
        <f t="shared" si="43"/>
        <v>#REF!</v>
      </c>
      <c r="G145" s="6" t="e">
        <f t="shared" si="35"/>
        <v>#REF!</v>
      </c>
      <c r="H145" s="1" t="e">
        <f t="shared" si="43"/>
        <v>#REF!</v>
      </c>
      <c r="I145" s="6" t="e">
        <f t="shared" si="36"/>
        <v>#REF!</v>
      </c>
      <c r="J145" s="1" t="e">
        <f t="shared" si="43"/>
        <v>#REF!</v>
      </c>
      <c r="K145" s="6" t="e">
        <f t="shared" si="37"/>
        <v>#REF!</v>
      </c>
      <c r="L145" s="1" t="e">
        <f t="shared" si="43"/>
        <v>#REF!</v>
      </c>
      <c r="M145" s="6" t="e">
        <f t="shared" si="38"/>
        <v>#REF!</v>
      </c>
      <c r="N145" s="1" t="e">
        <f t="shared" si="44"/>
        <v>#REF!</v>
      </c>
      <c r="O145" s="6" t="e">
        <f t="shared" si="39"/>
        <v>#REF!</v>
      </c>
      <c r="P145" s="1" t="e">
        <f t="shared" si="45"/>
        <v>#REF!</v>
      </c>
      <c r="Q145" s="6" t="e">
        <f t="shared" si="40"/>
        <v>#REF!</v>
      </c>
      <c r="R145" s="1" t="e">
        <f t="shared" si="46"/>
        <v>#REF!</v>
      </c>
      <c r="S145" s="6" t="e">
        <f t="shared" si="41"/>
        <v>#REF!</v>
      </c>
    </row>
    <row r="146" spans="1:19" x14ac:dyDescent="0.2">
      <c r="A146">
        <f>generale!A146</f>
        <v>0</v>
      </c>
      <c r="B146" s="3" t="e">
        <f>generale!#REF!</f>
        <v>#REF!</v>
      </c>
      <c r="D146" s="1" t="e">
        <f t="shared" si="42"/>
        <v>#REF!</v>
      </c>
      <c r="E146" s="6" t="e">
        <f t="shared" si="34"/>
        <v>#REF!</v>
      </c>
      <c r="F146" s="1" t="e">
        <f t="shared" si="43"/>
        <v>#REF!</v>
      </c>
      <c r="G146" s="6" t="e">
        <f t="shared" si="35"/>
        <v>#REF!</v>
      </c>
      <c r="H146" s="1" t="e">
        <f t="shared" si="43"/>
        <v>#REF!</v>
      </c>
      <c r="I146" s="6" t="e">
        <f t="shared" si="36"/>
        <v>#REF!</v>
      </c>
      <c r="J146" s="1" t="e">
        <f t="shared" si="43"/>
        <v>#REF!</v>
      </c>
      <c r="K146" s="6" t="e">
        <f t="shared" si="37"/>
        <v>#REF!</v>
      </c>
      <c r="L146" s="1" t="e">
        <f t="shared" si="43"/>
        <v>#REF!</v>
      </c>
      <c r="M146" s="6" t="e">
        <f t="shared" si="38"/>
        <v>#REF!</v>
      </c>
      <c r="N146" s="1" t="e">
        <f t="shared" si="44"/>
        <v>#REF!</v>
      </c>
      <c r="O146" s="6" t="e">
        <f t="shared" si="39"/>
        <v>#REF!</v>
      </c>
      <c r="P146" s="1" t="e">
        <f t="shared" si="45"/>
        <v>#REF!</v>
      </c>
      <c r="Q146" s="6" t="e">
        <f t="shared" si="40"/>
        <v>#REF!</v>
      </c>
      <c r="R146" s="1" t="e">
        <f t="shared" si="46"/>
        <v>#REF!</v>
      </c>
      <c r="S146" s="6" t="e">
        <f t="shared" si="41"/>
        <v>#REF!</v>
      </c>
    </row>
    <row r="147" spans="1:19" x14ac:dyDescent="0.2">
      <c r="A147">
        <f>generale!A147</f>
        <v>0</v>
      </c>
      <c r="B147" s="3" t="e">
        <f>generale!#REF!</f>
        <v>#REF!</v>
      </c>
      <c r="D147" s="1" t="e">
        <f t="shared" si="42"/>
        <v>#REF!</v>
      </c>
      <c r="E147" s="6" t="e">
        <f t="shared" si="34"/>
        <v>#REF!</v>
      </c>
      <c r="F147" s="1" t="e">
        <f t="shared" si="43"/>
        <v>#REF!</v>
      </c>
      <c r="G147" s="6" t="e">
        <f t="shared" si="35"/>
        <v>#REF!</v>
      </c>
      <c r="H147" s="1" t="e">
        <f t="shared" si="43"/>
        <v>#REF!</v>
      </c>
      <c r="I147" s="6" t="e">
        <f t="shared" si="36"/>
        <v>#REF!</v>
      </c>
      <c r="J147" s="1" t="e">
        <f t="shared" si="43"/>
        <v>#REF!</v>
      </c>
      <c r="K147" s="6" t="e">
        <f t="shared" si="37"/>
        <v>#REF!</v>
      </c>
      <c r="L147" s="1" t="e">
        <f t="shared" si="43"/>
        <v>#REF!</v>
      </c>
      <c r="M147" s="6" t="e">
        <f t="shared" si="38"/>
        <v>#REF!</v>
      </c>
      <c r="N147" s="1" t="e">
        <f t="shared" si="44"/>
        <v>#REF!</v>
      </c>
      <c r="O147" s="6" t="e">
        <f t="shared" si="39"/>
        <v>#REF!</v>
      </c>
      <c r="P147" s="1" t="e">
        <f t="shared" si="45"/>
        <v>#REF!</v>
      </c>
      <c r="Q147" s="6" t="e">
        <f t="shared" si="40"/>
        <v>#REF!</v>
      </c>
      <c r="R147" s="1" t="e">
        <f t="shared" si="46"/>
        <v>#REF!</v>
      </c>
      <c r="S147" s="6" t="e">
        <f t="shared" si="41"/>
        <v>#REF!</v>
      </c>
    </row>
    <row r="148" spans="1:19" x14ac:dyDescent="0.2">
      <c r="A148">
        <f>generale!A148</f>
        <v>0</v>
      </c>
      <c r="B148" s="3" t="e">
        <f>generale!#REF!</f>
        <v>#REF!</v>
      </c>
      <c r="D148" s="1" t="e">
        <f t="shared" si="42"/>
        <v>#REF!</v>
      </c>
      <c r="E148" s="6" t="e">
        <f t="shared" si="34"/>
        <v>#REF!</v>
      </c>
      <c r="F148" s="1" t="e">
        <f t="shared" ref="F148:L163" si="47">IF(G148&lt;&gt;"",1+F147,F147)</f>
        <v>#REF!</v>
      </c>
      <c r="G148" s="6" t="e">
        <f t="shared" si="35"/>
        <v>#REF!</v>
      </c>
      <c r="H148" s="1" t="e">
        <f t="shared" si="47"/>
        <v>#REF!</v>
      </c>
      <c r="I148" s="6" t="e">
        <f t="shared" si="36"/>
        <v>#REF!</v>
      </c>
      <c r="J148" s="1" t="e">
        <f t="shared" si="47"/>
        <v>#REF!</v>
      </c>
      <c r="K148" s="6" t="e">
        <f t="shared" si="37"/>
        <v>#REF!</v>
      </c>
      <c r="L148" s="1" t="e">
        <f t="shared" si="47"/>
        <v>#REF!</v>
      </c>
      <c r="M148" s="6" t="e">
        <f t="shared" si="38"/>
        <v>#REF!</v>
      </c>
      <c r="N148" s="1" t="e">
        <f t="shared" si="44"/>
        <v>#REF!</v>
      </c>
      <c r="O148" s="6" t="e">
        <f t="shared" si="39"/>
        <v>#REF!</v>
      </c>
      <c r="P148" s="1" t="e">
        <f t="shared" si="45"/>
        <v>#REF!</v>
      </c>
      <c r="Q148" s="6" t="e">
        <f t="shared" si="40"/>
        <v>#REF!</v>
      </c>
      <c r="R148" s="1" t="e">
        <f t="shared" si="46"/>
        <v>#REF!</v>
      </c>
      <c r="S148" s="6" t="e">
        <f t="shared" si="41"/>
        <v>#REF!</v>
      </c>
    </row>
    <row r="149" spans="1:19" x14ac:dyDescent="0.2">
      <c r="A149">
        <f>generale!A149</f>
        <v>0</v>
      </c>
      <c r="B149" s="3" t="e">
        <f>generale!#REF!</f>
        <v>#REF!</v>
      </c>
      <c r="D149" s="1" t="e">
        <f t="shared" si="42"/>
        <v>#REF!</v>
      </c>
      <c r="E149" s="6" t="e">
        <f t="shared" si="34"/>
        <v>#REF!</v>
      </c>
      <c r="F149" s="1" t="e">
        <f t="shared" si="47"/>
        <v>#REF!</v>
      </c>
      <c r="G149" s="6" t="e">
        <f t="shared" si="35"/>
        <v>#REF!</v>
      </c>
      <c r="H149" s="1" t="e">
        <f t="shared" si="47"/>
        <v>#REF!</v>
      </c>
      <c r="I149" s="6" t="e">
        <f t="shared" si="36"/>
        <v>#REF!</v>
      </c>
      <c r="J149" s="1" t="e">
        <f t="shared" si="47"/>
        <v>#REF!</v>
      </c>
      <c r="K149" s="6" t="e">
        <f t="shared" si="37"/>
        <v>#REF!</v>
      </c>
      <c r="L149" s="1" t="e">
        <f t="shared" si="47"/>
        <v>#REF!</v>
      </c>
      <c r="M149" s="6" t="e">
        <f t="shared" si="38"/>
        <v>#REF!</v>
      </c>
      <c r="N149" s="1" t="e">
        <f t="shared" si="44"/>
        <v>#REF!</v>
      </c>
      <c r="O149" s="6" t="e">
        <f t="shared" si="39"/>
        <v>#REF!</v>
      </c>
      <c r="P149" s="1" t="e">
        <f t="shared" si="45"/>
        <v>#REF!</v>
      </c>
      <c r="Q149" s="6" t="e">
        <f t="shared" si="40"/>
        <v>#REF!</v>
      </c>
      <c r="R149" s="1" t="e">
        <f t="shared" si="46"/>
        <v>#REF!</v>
      </c>
      <c r="S149" s="6" t="e">
        <f t="shared" si="41"/>
        <v>#REF!</v>
      </c>
    </row>
    <row r="150" spans="1:19" x14ac:dyDescent="0.2">
      <c r="A150">
        <f>generale!A150</f>
        <v>0</v>
      </c>
      <c r="B150" s="3" t="e">
        <f>generale!#REF!</f>
        <v>#REF!</v>
      </c>
      <c r="D150" s="1" t="e">
        <f t="shared" si="42"/>
        <v>#REF!</v>
      </c>
      <c r="E150" s="6" t="e">
        <f t="shared" si="34"/>
        <v>#REF!</v>
      </c>
      <c r="F150" s="1" t="e">
        <f t="shared" si="47"/>
        <v>#REF!</v>
      </c>
      <c r="G150" s="6" t="e">
        <f t="shared" si="35"/>
        <v>#REF!</v>
      </c>
      <c r="H150" s="1" t="e">
        <f t="shared" si="47"/>
        <v>#REF!</v>
      </c>
      <c r="I150" s="6" t="e">
        <f t="shared" si="36"/>
        <v>#REF!</v>
      </c>
      <c r="J150" s="1" t="e">
        <f t="shared" si="47"/>
        <v>#REF!</v>
      </c>
      <c r="K150" s="6" t="e">
        <f t="shared" si="37"/>
        <v>#REF!</v>
      </c>
      <c r="L150" s="1" t="e">
        <f t="shared" si="47"/>
        <v>#REF!</v>
      </c>
      <c r="M150" s="6" t="e">
        <f t="shared" si="38"/>
        <v>#REF!</v>
      </c>
      <c r="N150" s="1" t="e">
        <f t="shared" si="44"/>
        <v>#REF!</v>
      </c>
      <c r="O150" s="6" t="e">
        <f t="shared" si="39"/>
        <v>#REF!</v>
      </c>
      <c r="P150" s="1" t="e">
        <f t="shared" si="45"/>
        <v>#REF!</v>
      </c>
      <c r="Q150" s="6" t="e">
        <f t="shared" si="40"/>
        <v>#REF!</v>
      </c>
      <c r="R150" s="1" t="e">
        <f t="shared" si="46"/>
        <v>#REF!</v>
      </c>
      <c r="S150" s="6" t="e">
        <f t="shared" si="41"/>
        <v>#REF!</v>
      </c>
    </row>
    <row r="151" spans="1:19" x14ac:dyDescent="0.2">
      <c r="A151">
        <f>generale!A151</f>
        <v>0</v>
      </c>
      <c r="B151" s="3" t="e">
        <f>generale!#REF!</f>
        <v>#REF!</v>
      </c>
      <c r="D151" s="1" t="e">
        <f t="shared" si="42"/>
        <v>#REF!</v>
      </c>
      <c r="E151" s="6" t="e">
        <f t="shared" si="34"/>
        <v>#REF!</v>
      </c>
      <c r="F151" s="1" t="e">
        <f t="shared" si="47"/>
        <v>#REF!</v>
      </c>
      <c r="G151" s="6" t="e">
        <f t="shared" si="35"/>
        <v>#REF!</v>
      </c>
      <c r="H151" s="1" t="e">
        <f t="shared" si="47"/>
        <v>#REF!</v>
      </c>
      <c r="I151" s="6" t="e">
        <f t="shared" si="36"/>
        <v>#REF!</v>
      </c>
      <c r="J151" s="1" t="e">
        <f t="shared" si="47"/>
        <v>#REF!</v>
      </c>
      <c r="K151" s="6" t="e">
        <f t="shared" si="37"/>
        <v>#REF!</v>
      </c>
      <c r="L151" s="1" t="e">
        <f t="shared" si="47"/>
        <v>#REF!</v>
      </c>
      <c r="M151" s="6" t="e">
        <f t="shared" si="38"/>
        <v>#REF!</v>
      </c>
      <c r="N151" s="1" t="e">
        <f t="shared" si="44"/>
        <v>#REF!</v>
      </c>
      <c r="O151" s="6" t="e">
        <f t="shared" si="39"/>
        <v>#REF!</v>
      </c>
      <c r="P151" s="1" t="e">
        <f t="shared" si="45"/>
        <v>#REF!</v>
      </c>
      <c r="Q151" s="6" t="e">
        <f t="shared" si="40"/>
        <v>#REF!</v>
      </c>
      <c r="R151" s="1" t="e">
        <f t="shared" si="46"/>
        <v>#REF!</v>
      </c>
      <c r="S151" s="6" t="e">
        <f t="shared" si="41"/>
        <v>#REF!</v>
      </c>
    </row>
    <row r="152" spans="1:19" x14ac:dyDescent="0.2">
      <c r="A152">
        <f>generale!A152</f>
        <v>0</v>
      </c>
      <c r="B152" s="3" t="e">
        <f>generale!#REF!</f>
        <v>#REF!</v>
      </c>
      <c r="D152" s="1" t="e">
        <f t="shared" si="42"/>
        <v>#REF!</v>
      </c>
      <c r="E152" s="6" t="e">
        <f t="shared" si="34"/>
        <v>#REF!</v>
      </c>
      <c r="F152" s="1" t="e">
        <f t="shared" si="47"/>
        <v>#REF!</v>
      </c>
      <c r="G152" s="6" t="e">
        <f t="shared" si="35"/>
        <v>#REF!</v>
      </c>
      <c r="H152" s="1" t="e">
        <f t="shared" si="47"/>
        <v>#REF!</v>
      </c>
      <c r="I152" s="6" t="e">
        <f t="shared" si="36"/>
        <v>#REF!</v>
      </c>
      <c r="J152" s="1" t="e">
        <f t="shared" si="47"/>
        <v>#REF!</v>
      </c>
      <c r="K152" s="6" t="e">
        <f t="shared" si="37"/>
        <v>#REF!</v>
      </c>
      <c r="L152" s="1" t="e">
        <f t="shared" si="47"/>
        <v>#REF!</v>
      </c>
      <c r="M152" s="6" t="e">
        <f t="shared" si="38"/>
        <v>#REF!</v>
      </c>
      <c r="N152" s="1" t="e">
        <f t="shared" si="44"/>
        <v>#REF!</v>
      </c>
      <c r="O152" s="6" t="e">
        <f t="shared" si="39"/>
        <v>#REF!</v>
      </c>
      <c r="P152" s="1" t="e">
        <f t="shared" si="45"/>
        <v>#REF!</v>
      </c>
      <c r="Q152" s="6" t="e">
        <f t="shared" si="40"/>
        <v>#REF!</v>
      </c>
      <c r="R152" s="1" t="e">
        <f t="shared" si="46"/>
        <v>#REF!</v>
      </c>
      <c r="S152" s="6" t="e">
        <f t="shared" si="41"/>
        <v>#REF!</v>
      </c>
    </row>
    <row r="153" spans="1:19" x14ac:dyDescent="0.2">
      <c r="A153">
        <f>generale!A153</f>
        <v>0</v>
      </c>
      <c r="B153" s="3" t="e">
        <f>generale!#REF!</f>
        <v>#REF!</v>
      </c>
      <c r="D153" s="1" t="e">
        <f t="shared" si="42"/>
        <v>#REF!</v>
      </c>
      <c r="E153" s="6" t="e">
        <f t="shared" si="34"/>
        <v>#REF!</v>
      </c>
      <c r="F153" s="1" t="e">
        <f t="shared" si="47"/>
        <v>#REF!</v>
      </c>
      <c r="G153" s="6" t="e">
        <f t="shared" si="35"/>
        <v>#REF!</v>
      </c>
      <c r="H153" s="1" t="e">
        <f t="shared" si="47"/>
        <v>#REF!</v>
      </c>
      <c r="I153" s="6" t="e">
        <f t="shared" si="36"/>
        <v>#REF!</v>
      </c>
      <c r="J153" s="1" t="e">
        <f t="shared" si="47"/>
        <v>#REF!</v>
      </c>
      <c r="K153" s="6" t="e">
        <f t="shared" si="37"/>
        <v>#REF!</v>
      </c>
      <c r="L153" s="1" t="e">
        <f t="shared" si="47"/>
        <v>#REF!</v>
      </c>
      <c r="M153" s="6" t="e">
        <f t="shared" si="38"/>
        <v>#REF!</v>
      </c>
      <c r="N153" s="1" t="e">
        <f t="shared" si="44"/>
        <v>#REF!</v>
      </c>
      <c r="O153" s="6" t="e">
        <f t="shared" si="39"/>
        <v>#REF!</v>
      </c>
      <c r="P153" s="1" t="e">
        <f t="shared" si="45"/>
        <v>#REF!</v>
      </c>
      <c r="Q153" s="6" t="e">
        <f t="shared" si="40"/>
        <v>#REF!</v>
      </c>
      <c r="R153" s="1" t="e">
        <f t="shared" si="46"/>
        <v>#REF!</v>
      </c>
      <c r="S153" s="6" t="e">
        <f t="shared" si="41"/>
        <v>#REF!</v>
      </c>
    </row>
    <row r="154" spans="1:19" x14ac:dyDescent="0.2">
      <c r="A154">
        <f>generale!A154</f>
        <v>0</v>
      </c>
      <c r="B154" s="3" t="e">
        <f>generale!#REF!</f>
        <v>#REF!</v>
      </c>
      <c r="D154" s="1" t="e">
        <f t="shared" si="42"/>
        <v>#REF!</v>
      </c>
      <c r="E154" s="6" t="e">
        <f t="shared" si="34"/>
        <v>#REF!</v>
      </c>
      <c r="F154" s="1" t="e">
        <f t="shared" si="47"/>
        <v>#REF!</v>
      </c>
      <c r="G154" s="6" t="e">
        <f t="shared" si="35"/>
        <v>#REF!</v>
      </c>
      <c r="H154" s="1" t="e">
        <f t="shared" si="47"/>
        <v>#REF!</v>
      </c>
      <c r="I154" s="6" t="e">
        <f t="shared" si="36"/>
        <v>#REF!</v>
      </c>
      <c r="J154" s="1" t="e">
        <f t="shared" si="47"/>
        <v>#REF!</v>
      </c>
      <c r="K154" s="6" t="e">
        <f t="shared" si="37"/>
        <v>#REF!</v>
      </c>
      <c r="L154" s="1" t="e">
        <f t="shared" si="47"/>
        <v>#REF!</v>
      </c>
      <c r="M154" s="6" t="e">
        <f t="shared" si="38"/>
        <v>#REF!</v>
      </c>
      <c r="N154" s="1" t="e">
        <f t="shared" si="44"/>
        <v>#REF!</v>
      </c>
      <c r="O154" s="6" t="e">
        <f t="shared" si="39"/>
        <v>#REF!</v>
      </c>
      <c r="P154" s="1" t="e">
        <f t="shared" si="45"/>
        <v>#REF!</v>
      </c>
      <c r="Q154" s="6" t="e">
        <f t="shared" si="40"/>
        <v>#REF!</v>
      </c>
      <c r="R154" s="1" t="e">
        <f t="shared" si="46"/>
        <v>#REF!</v>
      </c>
      <c r="S154" s="6" t="e">
        <f t="shared" si="41"/>
        <v>#REF!</v>
      </c>
    </row>
    <row r="155" spans="1:19" x14ac:dyDescent="0.2">
      <c r="A155">
        <f>generale!A155</f>
        <v>0</v>
      </c>
      <c r="B155" s="3" t="e">
        <f>generale!#REF!</f>
        <v>#REF!</v>
      </c>
      <c r="D155" s="1" t="e">
        <f t="shared" si="42"/>
        <v>#REF!</v>
      </c>
      <c r="E155" s="6" t="e">
        <f t="shared" si="34"/>
        <v>#REF!</v>
      </c>
      <c r="F155" s="1" t="e">
        <f t="shared" si="47"/>
        <v>#REF!</v>
      </c>
      <c r="G155" s="6" t="e">
        <f t="shared" si="35"/>
        <v>#REF!</v>
      </c>
      <c r="H155" s="1" t="e">
        <f t="shared" si="47"/>
        <v>#REF!</v>
      </c>
      <c r="I155" s="6" t="e">
        <f t="shared" si="36"/>
        <v>#REF!</v>
      </c>
      <c r="J155" s="1" t="e">
        <f t="shared" si="47"/>
        <v>#REF!</v>
      </c>
      <c r="K155" s="6" t="e">
        <f t="shared" si="37"/>
        <v>#REF!</v>
      </c>
      <c r="L155" s="1" t="e">
        <f t="shared" si="47"/>
        <v>#REF!</v>
      </c>
      <c r="M155" s="6" t="e">
        <f t="shared" si="38"/>
        <v>#REF!</v>
      </c>
      <c r="N155" s="1" t="e">
        <f t="shared" si="44"/>
        <v>#REF!</v>
      </c>
      <c r="O155" s="6" t="e">
        <f t="shared" si="39"/>
        <v>#REF!</v>
      </c>
      <c r="P155" s="1" t="e">
        <f t="shared" si="45"/>
        <v>#REF!</v>
      </c>
      <c r="Q155" s="6" t="e">
        <f t="shared" si="40"/>
        <v>#REF!</v>
      </c>
      <c r="R155" s="1" t="e">
        <f t="shared" si="46"/>
        <v>#REF!</v>
      </c>
      <c r="S155" s="6" t="e">
        <f t="shared" si="41"/>
        <v>#REF!</v>
      </c>
    </row>
    <row r="156" spans="1:19" x14ac:dyDescent="0.2">
      <c r="A156">
        <f>generale!A156</f>
        <v>0</v>
      </c>
      <c r="B156" s="3" t="e">
        <f>generale!#REF!</f>
        <v>#REF!</v>
      </c>
      <c r="D156" s="1" t="e">
        <f t="shared" si="42"/>
        <v>#REF!</v>
      </c>
      <c r="E156" s="6" t="e">
        <f t="shared" si="34"/>
        <v>#REF!</v>
      </c>
      <c r="F156" s="1" t="e">
        <f t="shared" si="47"/>
        <v>#REF!</v>
      </c>
      <c r="G156" s="6" t="e">
        <f t="shared" si="35"/>
        <v>#REF!</v>
      </c>
      <c r="H156" s="1" t="e">
        <f t="shared" si="47"/>
        <v>#REF!</v>
      </c>
      <c r="I156" s="6" t="e">
        <f t="shared" si="36"/>
        <v>#REF!</v>
      </c>
      <c r="J156" s="1" t="e">
        <f t="shared" si="47"/>
        <v>#REF!</v>
      </c>
      <c r="K156" s="6" t="e">
        <f t="shared" si="37"/>
        <v>#REF!</v>
      </c>
      <c r="L156" s="1" t="e">
        <f t="shared" si="47"/>
        <v>#REF!</v>
      </c>
      <c r="M156" s="6" t="e">
        <f t="shared" si="38"/>
        <v>#REF!</v>
      </c>
      <c r="N156" s="1" t="e">
        <f t="shared" si="44"/>
        <v>#REF!</v>
      </c>
      <c r="O156" s="6" t="e">
        <f t="shared" si="39"/>
        <v>#REF!</v>
      </c>
      <c r="P156" s="1" t="e">
        <f t="shared" si="45"/>
        <v>#REF!</v>
      </c>
      <c r="Q156" s="6" t="e">
        <f t="shared" si="40"/>
        <v>#REF!</v>
      </c>
      <c r="R156" s="1" t="e">
        <f t="shared" si="46"/>
        <v>#REF!</v>
      </c>
      <c r="S156" s="6" t="e">
        <f t="shared" si="41"/>
        <v>#REF!</v>
      </c>
    </row>
    <row r="157" spans="1:19" x14ac:dyDescent="0.2">
      <c r="A157">
        <f>generale!A157</f>
        <v>0</v>
      </c>
      <c r="B157" s="3" t="e">
        <f>generale!#REF!</f>
        <v>#REF!</v>
      </c>
      <c r="D157" s="1" t="e">
        <f t="shared" si="42"/>
        <v>#REF!</v>
      </c>
      <c r="E157" s="6" t="e">
        <f t="shared" si="34"/>
        <v>#REF!</v>
      </c>
      <c r="F157" s="1" t="e">
        <f t="shared" si="47"/>
        <v>#REF!</v>
      </c>
      <c r="G157" s="6" t="e">
        <f t="shared" si="35"/>
        <v>#REF!</v>
      </c>
      <c r="H157" s="1" t="e">
        <f t="shared" si="47"/>
        <v>#REF!</v>
      </c>
      <c r="I157" s="6" t="e">
        <f t="shared" si="36"/>
        <v>#REF!</v>
      </c>
      <c r="J157" s="1" t="e">
        <f t="shared" si="47"/>
        <v>#REF!</v>
      </c>
      <c r="K157" s="6" t="e">
        <f t="shared" si="37"/>
        <v>#REF!</v>
      </c>
      <c r="L157" s="1" t="e">
        <f t="shared" si="47"/>
        <v>#REF!</v>
      </c>
      <c r="M157" s="6" t="e">
        <f t="shared" si="38"/>
        <v>#REF!</v>
      </c>
      <c r="N157" s="1" t="e">
        <f t="shared" si="44"/>
        <v>#REF!</v>
      </c>
      <c r="O157" s="6" t="e">
        <f t="shared" si="39"/>
        <v>#REF!</v>
      </c>
      <c r="P157" s="1" t="e">
        <f t="shared" si="45"/>
        <v>#REF!</v>
      </c>
      <c r="Q157" s="6" t="e">
        <f t="shared" si="40"/>
        <v>#REF!</v>
      </c>
      <c r="R157" s="1" t="e">
        <f t="shared" si="46"/>
        <v>#REF!</v>
      </c>
      <c r="S157" s="6" t="e">
        <f t="shared" si="41"/>
        <v>#REF!</v>
      </c>
    </row>
    <row r="158" spans="1:19" x14ac:dyDescent="0.2">
      <c r="A158">
        <f>generale!A158</f>
        <v>0</v>
      </c>
      <c r="B158" s="3" t="e">
        <f>generale!#REF!</f>
        <v>#REF!</v>
      </c>
      <c r="D158" s="1" t="e">
        <f t="shared" si="42"/>
        <v>#REF!</v>
      </c>
      <c r="E158" s="6" t="e">
        <f t="shared" si="34"/>
        <v>#REF!</v>
      </c>
      <c r="F158" s="1" t="e">
        <f t="shared" si="47"/>
        <v>#REF!</v>
      </c>
      <c r="G158" s="6" t="e">
        <f t="shared" si="35"/>
        <v>#REF!</v>
      </c>
      <c r="H158" s="1" t="e">
        <f t="shared" si="47"/>
        <v>#REF!</v>
      </c>
      <c r="I158" s="6" t="e">
        <f t="shared" si="36"/>
        <v>#REF!</v>
      </c>
      <c r="J158" s="1" t="e">
        <f t="shared" si="47"/>
        <v>#REF!</v>
      </c>
      <c r="K158" s="6" t="e">
        <f t="shared" si="37"/>
        <v>#REF!</v>
      </c>
      <c r="L158" s="1" t="e">
        <f t="shared" si="47"/>
        <v>#REF!</v>
      </c>
      <c r="M158" s="6" t="e">
        <f t="shared" si="38"/>
        <v>#REF!</v>
      </c>
      <c r="N158" s="1" t="e">
        <f t="shared" si="44"/>
        <v>#REF!</v>
      </c>
      <c r="O158" s="6" t="e">
        <f t="shared" si="39"/>
        <v>#REF!</v>
      </c>
      <c r="P158" s="1" t="e">
        <f t="shared" si="45"/>
        <v>#REF!</v>
      </c>
      <c r="Q158" s="6" t="e">
        <f t="shared" si="40"/>
        <v>#REF!</v>
      </c>
      <c r="R158" s="1" t="e">
        <f t="shared" si="46"/>
        <v>#REF!</v>
      </c>
      <c r="S158" s="6" t="e">
        <f t="shared" si="41"/>
        <v>#REF!</v>
      </c>
    </row>
    <row r="159" spans="1:19" x14ac:dyDescent="0.2">
      <c r="A159">
        <f>generale!A159</f>
        <v>0</v>
      </c>
      <c r="B159" s="3" t="e">
        <f>generale!#REF!</f>
        <v>#REF!</v>
      </c>
      <c r="D159" s="1" t="e">
        <f t="shared" si="42"/>
        <v>#REF!</v>
      </c>
      <c r="E159" s="6" t="e">
        <f t="shared" si="34"/>
        <v>#REF!</v>
      </c>
      <c r="F159" s="1" t="e">
        <f t="shared" si="47"/>
        <v>#REF!</v>
      </c>
      <c r="G159" s="6" t="e">
        <f t="shared" si="35"/>
        <v>#REF!</v>
      </c>
      <c r="H159" s="1" t="e">
        <f t="shared" si="47"/>
        <v>#REF!</v>
      </c>
      <c r="I159" s="6" t="e">
        <f t="shared" si="36"/>
        <v>#REF!</v>
      </c>
      <c r="J159" s="1" t="e">
        <f t="shared" si="47"/>
        <v>#REF!</v>
      </c>
      <c r="K159" s="6" t="e">
        <f t="shared" si="37"/>
        <v>#REF!</v>
      </c>
      <c r="L159" s="1" t="e">
        <f t="shared" si="47"/>
        <v>#REF!</v>
      </c>
      <c r="M159" s="6" t="e">
        <f t="shared" si="38"/>
        <v>#REF!</v>
      </c>
      <c r="N159" s="1" t="e">
        <f t="shared" si="44"/>
        <v>#REF!</v>
      </c>
      <c r="O159" s="6" t="e">
        <f t="shared" si="39"/>
        <v>#REF!</v>
      </c>
      <c r="P159" s="1" t="e">
        <f t="shared" si="45"/>
        <v>#REF!</v>
      </c>
      <c r="Q159" s="6" t="e">
        <f t="shared" si="40"/>
        <v>#REF!</v>
      </c>
      <c r="R159" s="1" t="e">
        <f t="shared" si="46"/>
        <v>#REF!</v>
      </c>
      <c r="S159" s="6" t="e">
        <f t="shared" si="41"/>
        <v>#REF!</v>
      </c>
    </row>
    <row r="160" spans="1:19" x14ac:dyDescent="0.2">
      <c r="A160">
        <f>generale!A160</f>
        <v>0</v>
      </c>
      <c r="B160" s="3" t="e">
        <f>generale!#REF!</f>
        <v>#REF!</v>
      </c>
      <c r="D160" s="1" t="e">
        <f t="shared" si="42"/>
        <v>#REF!</v>
      </c>
      <c r="E160" s="6" t="e">
        <f t="shared" si="34"/>
        <v>#REF!</v>
      </c>
      <c r="F160" s="1" t="e">
        <f t="shared" si="47"/>
        <v>#REF!</v>
      </c>
      <c r="G160" s="6" t="e">
        <f t="shared" si="35"/>
        <v>#REF!</v>
      </c>
      <c r="H160" s="1" t="e">
        <f t="shared" si="47"/>
        <v>#REF!</v>
      </c>
      <c r="I160" s="6" t="e">
        <f t="shared" si="36"/>
        <v>#REF!</v>
      </c>
      <c r="J160" s="1" t="e">
        <f t="shared" si="47"/>
        <v>#REF!</v>
      </c>
      <c r="K160" s="6" t="e">
        <f t="shared" si="37"/>
        <v>#REF!</v>
      </c>
      <c r="L160" s="1" t="e">
        <f t="shared" si="47"/>
        <v>#REF!</v>
      </c>
      <c r="M160" s="6" t="e">
        <f t="shared" si="38"/>
        <v>#REF!</v>
      </c>
      <c r="N160" s="1" t="e">
        <f t="shared" si="44"/>
        <v>#REF!</v>
      </c>
      <c r="O160" s="6" t="e">
        <f t="shared" si="39"/>
        <v>#REF!</v>
      </c>
      <c r="P160" s="1" t="e">
        <f t="shared" si="45"/>
        <v>#REF!</v>
      </c>
      <c r="Q160" s="6" t="e">
        <f t="shared" si="40"/>
        <v>#REF!</v>
      </c>
      <c r="R160" s="1" t="e">
        <f t="shared" si="46"/>
        <v>#REF!</v>
      </c>
      <c r="S160" s="6" t="e">
        <f t="shared" si="41"/>
        <v>#REF!</v>
      </c>
    </row>
    <row r="161" spans="1:19" x14ac:dyDescent="0.2">
      <c r="A161">
        <f>generale!A161</f>
        <v>0</v>
      </c>
      <c r="B161" s="3" t="e">
        <f>generale!#REF!</f>
        <v>#REF!</v>
      </c>
      <c r="D161" s="1" t="e">
        <f t="shared" si="42"/>
        <v>#REF!</v>
      </c>
      <c r="E161" s="6" t="e">
        <f t="shared" si="34"/>
        <v>#REF!</v>
      </c>
      <c r="F161" s="1" t="e">
        <f t="shared" si="47"/>
        <v>#REF!</v>
      </c>
      <c r="G161" s="6" t="e">
        <f t="shared" si="35"/>
        <v>#REF!</v>
      </c>
      <c r="H161" s="1" t="e">
        <f t="shared" si="47"/>
        <v>#REF!</v>
      </c>
      <c r="I161" s="6" t="e">
        <f t="shared" si="36"/>
        <v>#REF!</v>
      </c>
      <c r="J161" s="1" t="e">
        <f t="shared" si="47"/>
        <v>#REF!</v>
      </c>
      <c r="K161" s="6" t="e">
        <f t="shared" si="37"/>
        <v>#REF!</v>
      </c>
      <c r="L161" s="1" t="e">
        <f t="shared" si="47"/>
        <v>#REF!</v>
      </c>
      <c r="M161" s="6" t="e">
        <f t="shared" si="38"/>
        <v>#REF!</v>
      </c>
      <c r="N161" s="1" t="e">
        <f t="shared" si="44"/>
        <v>#REF!</v>
      </c>
      <c r="O161" s="6" t="e">
        <f t="shared" si="39"/>
        <v>#REF!</v>
      </c>
      <c r="P161" s="1" t="e">
        <f t="shared" si="45"/>
        <v>#REF!</v>
      </c>
      <c r="Q161" s="6" t="e">
        <f t="shared" si="40"/>
        <v>#REF!</v>
      </c>
      <c r="R161" s="1" t="e">
        <f t="shared" si="46"/>
        <v>#REF!</v>
      </c>
      <c r="S161" s="6" t="e">
        <f t="shared" si="41"/>
        <v>#REF!</v>
      </c>
    </row>
    <row r="162" spans="1:19" x14ac:dyDescent="0.2">
      <c r="A162">
        <f>generale!A162</f>
        <v>0</v>
      </c>
      <c r="B162" s="3" t="e">
        <f>generale!#REF!</f>
        <v>#REF!</v>
      </c>
      <c r="D162" s="1" t="e">
        <f t="shared" si="42"/>
        <v>#REF!</v>
      </c>
      <c r="E162" s="6" t="e">
        <f t="shared" si="34"/>
        <v>#REF!</v>
      </c>
      <c r="F162" s="1" t="e">
        <f t="shared" si="47"/>
        <v>#REF!</v>
      </c>
      <c r="G162" s="6" t="e">
        <f t="shared" si="35"/>
        <v>#REF!</v>
      </c>
      <c r="H162" s="1" t="e">
        <f t="shared" si="47"/>
        <v>#REF!</v>
      </c>
      <c r="I162" s="6" t="e">
        <f t="shared" si="36"/>
        <v>#REF!</v>
      </c>
      <c r="J162" s="1" t="e">
        <f t="shared" si="47"/>
        <v>#REF!</v>
      </c>
      <c r="K162" s="6" t="e">
        <f t="shared" si="37"/>
        <v>#REF!</v>
      </c>
      <c r="L162" s="1" t="e">
        <f t="shared" si="47"/>
        <v>#REF!</v>
      </c>
      <c r="M162" s="6" t="e">
        <f t="shared" si="38"/>
        <v>#REF!</v>
      </c>
      <c r="N162" s="1" t="e">
        <f t="shared" si="44"/>
        <v>#REF!</v>
      </c>
      <c r="O162" s="6" t="e">
        <f t="shared" si="39"/>
        <v>#REF!</v>
      </c>
      <c r="P162" s="1" t="e">
        <f t="shared" si="45"/>
        <v>#REF!</v>
      </c>
      <c r="Q162" s="6" t="e">
        <f t="shared" si="40"/>
        <v>#REF!</v>
      </c>
      <c r="R162" s="1" t="e">
        <f t="shared" si="46"/>
        <v>#REF!</v>
      </c>
      <c r="S162" s="6" t="e">
        <f t="shared" si="41"/>
        <v>#REF!</v>
      </c>
    </row>
    <row r="163" spans="1:19" x14ac:dyDescent="0.2">
      <c r="A163">
        <f>generale!A163</f>
        <v>0</v>
      </c>
      <c r="B163" s="3" t="e">
        <f>generale!#REF!</f>
        <v>#REF!</v>
      </c>
      <c r="D163" s="1" t="e">
        <f t="shared" si="42"/>
        <v>#REF!</v>
      </c>
      <c r="E163" s="6" t="e">
        <f t="shared" si="34"/>
        <v>#REF!</v>
      </c>
      <c r="F163" s="1" t="e">
        <f t="shared" si="47"/>
        <v>#REF!</v>
      </c>
      <c r="G163" s="6" t="e">
        <f t="shared" si="35"/>
        <v>#REF!</v>
      </c>
      <c r="H163" s="1" t="e">
        <f t="shared" si="47"/>
        <v>#REF!</v>
      </c>
      <c r="I163" s="6" t="e">
        <f t="shared" si="36"/>
        <v>#REF!</v>
      </c>
      <c r="J163" s="1" t="e">
        <f t="shared" si="47"/>
        <v>#REF!</v>
      </c>
      <c r="K163" s="6" t="e">
        <f t="shared" si="37"/>
        <v>#REF!</v>
      </c>
      <c r="L163" s="1" t="e">
        <f t="shared" si="47"/>
        <v>#REF!</v>
      </c>
      <c r="M163" s="6" t="e">
        <f t="shared" si="38"/>
        <v>#REF!</v>
      </c>
      <c r="N163" s="1" t="e">
        <f t="shared" si="44"/>
        <v>#REF!</v>
      </c>
      <c r="O163" s="6" t="e">
        <f t="shared" si="39"/>
        <v>#REF!</v>
      </c>
      <c r="P163" s="1" t="e">
        <f t="shared" si="45"/>
        <v>#REF!</v>
      </c>
      <c r="Q163" s="6" t="e">
        <f t="shared" si="40"/>
        <v>#REF!</v>
      </c>
      <c r="R163" s="1" t="e">
        <f t="shared" si="46"/>
        <v>#REF!</v>
      </c>
      <c r="S163" s="6" t="e">
        <f t="shared" si="41"/>
        <v>#REF!</v>
      </c>
    </row>
    <row r="164" spans="1:19" x14ac:dyDescent="0.2">
      <c r="A164">
        <f>generale!A164</f>
        <v>0</v>
      </c>
      <c r="B164" s="3" t="e">
        <f>generale!#REF!</f>
        <v>#REF!</v>
      </c>
      <c r="D164" s="1" t="e">
        <f t="shared" si="42"/>
        <v>#REF!</v>
      </c>
      <c r="E164" s="6" t="e">
        <f t="shared" si="34"/>
        <v>#REF!</v>
      </c>
      <c r="F164" s="1" t="e">
        <f t="shared" ref="F164:L179" si="48">IF(G164&lt;&gt;"",1+F163,F163)</f>
        <v>#REF!</v>
      </c>
      <c r="G164" s="6" t="e">
        <f t="shared" si="35"/>
        <v>#REF!</v>
      </c>
      <c r="H164" s="1" t="e">
        <f t="shared" si="48"/>
        <v>#REF!</v>
      </c>
      <c r="I164" s="6" t="e">
        <f t="shared" si="36"/>
        <v>#REF!</v>
      </c>
      <c r="J164" s="1" t="e">
        <f t="shared" si="48"/>
        <v>#REF!</v>
      </c>
      <c r="K164" s="6" t="e">
        <f t="shared" si="37"/>
        <v>#REF!</v>
      </c>
      <c r="L164" s="1" t="e">
        <f t="shared" si="48"/>
        <v>#REF!</v>
      </c>
      <c r="M164" s="6" t="e">
        <f t="shared" si="38"/>
        <v>#REF!</v>
      </c>
      <c r="N164" s="1" t="e">
        <f t="shared" si="44"/>
        <v>#REF!</v>
      </c>
      <c r="O164" s="6" t="e">
        <f t="shared" si="39"/>
        <v>#REF!</v>
      </c>
      <c r="P164" s="1" t="e">
        <f t="shared" si="45"/>
        <v>#REF!</v>
      </c>
      <c r="Q164" s="6" t="e">
        <f t="shared" si="40"/>
        <v>#REF!</v>
      </c>
      <c r="R164" s="1" t="e">
        <f t="shared" si="46"/>
        <v>#REF!</v>
      </c>
      <c r="S164" s="6" t="e">
        <f t="shared" si="41"/>
        <v>#REF!</v>
      </c>
    </row>
    <row r="165" spans="1:19" x14ac:dyDescent="0.2">
      <c r="A165">
        <f>generale!A165</f>
        <v>0</v>
      </c>
      <c r="B165" s="3" t="e">
        <f>generale!#REF!</f>
        <v>#REF!</v>
      </c>
      <c r="D165" s="1" t="e">
        <f t="shared" si="42"/>
        <v>#REF!</v>
      </c>
      <c r="E165" s="6" t="e">
        <f t="shared" si="34"/>
        <v>#REF!</v>
      </c>
      <c r="F165" s="1" t="e">
        <f t="shared" si="48"/>
        <v>#REF!</v>
      </c>
      <c r="G165" s="6" t="e">
        <f t="shared" si="35"/>
        <v>#REF!</v>
      </c>
      <c r="H165" s="1" t="e">
        <f t="shared" si="48"/>
        <v>#REF!</v>
      </c>
      <c r="I165" s="6" t="e">
        <f t="shared" si="36"/>
        <v>#REF!</v>
      </c>
      <c r="J165" s="1" t="e">
        <f t="shared" si="48"/>
        <v>#REF!</v>
      </c>
      <c r="K165" s="6" t="e">
        <f t="shared" si="37"/>
        <v>#REF!</v>
      </c>
      <c r="L165" s="1" t="e">
        <f t="shared" si="48"/>
        <v>#REF!</v>
      </c>
      <c r="M165" s="6" t="e">
        <f t="shared" si="38"/>
        <v>#REF!</v>
      </c>
      <c r="N165" s="1" t="e">
        <f t="shared" si="44"/>
        <v>#REF!</v>
      </c>
      <c r="O165" s="6" t="e">
        <f t="shared" si="39"/>
        <v>#REF!</v>
      </c>
      <c r="P165" s="1" t="e">
        <f t="shared" si="45"/>
        <v>#REF!</v>
      </c>
      <c r="Q165" s="6" t="e">
        <f t="shared" si="40"/>
        <v>#REF!</v>
      </c>
      <c r="R165" s="1" t="e">
        <f t="shared" si="46"/>
        <v>#REF!</v>
      </c>
      <c r="S165" s="6" t="e">
        <f t="shared" si="41"/>
        <v>#REF!</v>
      </c>
    </row>
    <row r="166" spans="1:19" x14ac:dyDescent="0.2">
      <c r="A166">
        <f>generale!A166</f>
        <v>0</v>
      </c>
      <c r="B166" s="3" t="e">
        <f>generale!#REF!</f>
        <v>#REF!</v>
      </c>
      <c r="D166" s="1" t="e">
        <f t="shared" si="42"/>
        <v>#REF!</v>
      </c>
      <c r="E166" s="6" t="e">
        <f t="shared" si="34"/>
        <v>#REF!</v>
      </c>
      <c r="F166" s="1" t="e">
        <f t="shared" si="48"/>
        <v>#REF!</v>
      </c>
      <c r="G166" s="6" t="e">
        <f t="shared" si="35"/>
        <v>#REF!</v>
      </c>
      <c r="H166" s="1" t="e">
        <f t="shared" si="48"/>
        <v>#REF!</v>
      </c>
      <c r="I166" s="6" t="e">
        <f t="shared" si="36"/>
        <v>#REF!</v>
      </c>
      <c r="J166" s="1" t="e">
        <f t="shared" si="48"/>
        <v>#REF!</v>
      </c>
      <c r="K166" s="6" t="e">
        <f t="shared" si="37"/>
        <v>#REF!</v>
      </c>
      <c r="L166" s="1" t="e">
        <f t="shared" si="48"/>
        <v>#REF!</v>
      </c>
      <c r="M166" s="6" t="e">
        <f t="shared" si="38"/>
        <v>#REF!</v>
      </c>
      <c r="N166" s="1" t="e">
        <f t="shared" si="44"/>
        <v>#REF!</v>
      </c>
      <c r="O166" s="6" t="e">
        <f t="shared" si="39"/>
        <v>#REF!</v>
      </c>
      <c r="P166" s="1" t="e">
        <f t="shared" si="45"/>
        <v>#REF!</v>
      </c>
      <c r="Q166" s="6" t="e">
        <f t="shared" si="40"/>
        <v>#REF!</v>
      </c>
      <c r="R166" s="1" t="e">
        <f t="shared" si="46"/>
        <v>#REF!</v>
      </c>
      <c r="S166" s="6" t="e">
        <f t="shared" si="41"/>
        <v>#REF!</v>
      </c>
    </row>
    <row r="167" spans="1:19" x14ac:dyDescent="0.2">
      <c r="A167">
        <f>generale!A167</f>
        <v>0</v>
      </c>
      <c r="B167" s="3" t="e">
        <f>generale!#REF!</f>
        <v>#REF!</v>
      </c>
      <c r="D167" s="1" t="e">
        <f t="shared" si="42"/>
        <v>#REF!</v>
      </c>
      <c r="E167" s="6" t="e">
        <f t="shared" si="34"/>
        <v>#REF!</v>
      </c>
      <c r="F167" s="1" t="e">
        <f t="shared" si="48"/>
        <v>#REF!</v>
      </c>
      <c r="G167" s="6" t="e">
        <f t="shared" si="35"/>
        <v>#REF!</v>
      </c>
      <c r="H167" s="1" t="e">
        <f t="shared" si="48"/>
        <v>#REF!</v>
      </c>
      <c r="I167" s="6" t="e">
        <f t="shared" si="36"/>
        <v>#REF!</v>
      </c>
      <c r="J167" s="1" t="e">
        <f t="shared" si="48"/>
        <v>#REF!</v>
      </c>
      <c r="K167" s="6" t="e">
        <f t="shared" si="37"/>
        <v>#REF!</v>
      </c>
      <c r="L167" s="1" t="e">
        <f t="shared" si="48"/>
        <v>#REF!</v>
      </c>
      <c r="M167" s="6" t="e">
        <f t="shared" si="38"/>
        <v>#REF!</v>
      </c>
      <c r="N167" s="1" t="e">
        <f t="shared" si="44"/>
        <v>#REF!</v>
      </c>
      <c r="O167" s="6" t="e">
        <f t="shared" si="39"/>
        <v>#REF!</v>
      </c>
      <c r="P167" s="1" t="e">
        <f t="shared" si="45"/>
        <v>#REF!</v>
      </c>
      <c r="Q167" s="6" t="e">
        <f t="shared" si="40"/>
        <v>#REF!</v>
      </c>
      <c r="R167" s="1" t="e">
        <f t="shared" si="46"/>
        <v>#REF!</v>
      </c>
      <c r="S167" s="6" t="e">
        <f t="shared" si="41"/>
        <v>#REF!</v>
      </c>
    </row>
    <row r="168" spans="1:19" x14ac:dyDescent="0.2">
      <c r="A168">
        <f>generale!A168</f>
        <v>0</v>
      </c>
      <c r="B168" s="3" t="e">
        <f>generale!#REF!</f>
        <v>#REF!</v>
      </c>
      <c r="D168" s="1" t="e">
        <f t="shared" si="42"/>
        <v>#REF!</v>
      </c>
      <c r="E168" s="6" t="e">
        <f t="shared" si="34"/>
        <v>#REF!</v>
      </c>
      <c r="F168" s="1" t="e">
        <f t="shared" si="48"/>
        <v>#REF!</v>
      </c>
      <c r="G168" s="6" t="e">
        <f t="shared" si="35"/>
        <v>#REF!</v>
      </c>
      <c r="H168" s="1" t="e">
        <f t="shared" si="48"/>
        <v>#REF!</v>
      </c>
      <c r="I168" s="6" t="e">
        <f t="shared" si="36"/>
        <v>#REF!</v>
      </c>
      <c r="J168" s="1" t="e">
        <f t="shared" si="48"/>
        <v>#REF!</v>
      </c>
      <c r="K168" s="6" t="e">
        <f t="shared" si="37"/>
        <v>#REF!</v>
      </c>
      <c r="L168" s="1" t="e">
        <f t="shared" si="48"/>
        <v>#REF!</v>
      </c>
      <c r="M168" s="6" t="e">
        <f t="shared" si="38"/>
        <v>#REF!</v>
      </c>
      <c r="N168" s="1" t="e">
        <f t="shared" si="44"/>
        <v>#REF!</v>
      </c>
      <c r="O168" s="6" t="e">
        <f t="shared" si="39"/>
        <v>#REF!</v>
      </c>
      <c r="P168" s="1" t="e">
        <f t="shared" si="45"/>
        <v>#REF!</v>
      </c>
      <c r="Q168" s="6" t="e">
        <f t="shared" si="40"/>
        <v>#REF!</v>
      </c>
      <c r="R168" s="1" t="e">
        <f t="shared" si="46"/>
        <v>#REF!</v>
      </c>
      <c r="S168" s="6" t="e">
        <f t="shared" si="41"/>
        <v>#REF!</v>
      </c>
    </row>
    <row r="169" spans="1:19" x14ac:dyDescent="0.2">
      <c r="A169">
        <f>generale!A169</f>
        <v>0</v>
      </c>
      <c r="B169" s="3" t="e">
        <f>generale!#REF!</f>
        <v>#REF!</v>
      </c>
      <c r="D169" s="1" t="e">
        <f t="shared" si="42"/>
        <v>#REF!</v>
      </c>
      <c r="E169" s="6" t="e">
        <f t="shared" si="34"/>
        <v>#REF!</v>
      </c>
      <c r="F169" s="1" t="e">
        <f t="shared" si="48"/>
        <v>#REF!</v>
      </c>
      <c r="G169" s="6" t="e">
        <f t="shared" si="35"/>
        <v>#REF!</v>
      </c>
      <c r="H169" s="1" t="e">
        <f t="shared" si="48"/>
        <v>#REF!</v>
      </c>
      <c r="I169" s="6" t="e">
        <f t="shared" si="36"/>
        <v>#REF!</v>
      </c>
      <c r="J169" s="1" t="e">
        <f t="shared" si="48"/>
        <v>#REF!</v>
      </c>
      <c r="K169" s="6" t="e">
        <f t="shared" si="37"/>
        <v>#REF!</v>
      </c>
      <c r="L169" s="1" t="e">
        <f t="shared" si="48"/>
        <v>#REF!</v>
      </c>
      <c r="M169" s="6" t="e">
        <f t="shared" si="38"/>
        <v>#REF!</v>
      </c>
      <c r="N169" s="1" t="e">
        <f t="shared" si="44"/>
        <v>#REF!</v>
      </c>
      <c r="O169" s="6" t="e">
        <f t="shared" si="39"/>
        <v>#REF!</v>
      </c>
      <c r="P169" s="1" t="e">
        <f t="shared" si="45"/>
        <v>#REF!</v>
      </c>
      <c r="Q169" s="6" t="e">
        <f t="shared" si="40"/>
        <v>#REF!</v>
      </c>
      <c r="R169" s="1" t="e">
        <f t="shared" si="46"/>
        <v>#REF!</v>
      </c>
      <c r="S169" s="6" t="e">
        <f t="shared" si="41"/>
        <v>#REF!</v>
      </c>
    </row>
    <row r="170" spans="1:19" x14ac:dyDescent="0.2">
      <c r="A170">
        <f>generale!A170</f>
        <v>0</v>
      </c>
      <c r="B170" s="3" t="e">
        <f>generale!#REF!</f>
        <v>#REF!</v>
      </c>
      <c r="D170" s="1" t="e">
        <f t="shared" si="42"/>
        <v>#REF!</v>
      </c>
      <c r="E170" s="6" t="e">
        <f t="shared" si="34"/>
        <v>#REF!</v>
      </c>
      <c r="F170" s="1" t="e">
        <f t="shared" si="48"/>
        <v>#REF!</v>
      </c>
      <c r="G170" s="6" t="e">
        <f t="shared" si="35"/>
        <v>#REF!</v>
      </c>
      <c r="H170" s="1" t="e">
        <f t="shared" si="48"/>
        <v>#REF!</v>
      </c>
      <c r="I170" s="6" t="e">
        <f t="shared" si="36"/>
        <v>#REF!</v>
      </c>
      <c r="J170" s="1" t="e">
        <f t="shared" si="48"/>
        <v>#REF!</v>
      </c>
      <c r="K170" s="6" t="e">
        <f t="shared" si="37"/>
        <v>#REF!</v>
      </c>
      <c r="L170" s="1" t="e">
        <f t="shared" si="48"/>
        <v>#REF!</v>
      </c>
      <c r="M170" s="6" t="e">
        <f t="shared" si="38"/>
        <v>#REF!</v>
      </c>
      <c r="N170" s="1" t="e">
        <f t="shared" si="44"/>
        <v>#REF!</v>
      </c>
      <c r="O170" s="6" t="e">
        <f t="shared" si="39"/>
        <v>#REF!</v>
      </c>
      <c r="P170" s="1" t="e">
        <f t="shared" si="45"/>
        <v>#REF!</v>
      </c>
      <c r="Q170" s="6" t="e">
        <f t="shared" si="40"/>
        <v>#REF!</v>
      </c>
      <c r="R170" s="1" t="e">
        <f t="shared" si="46"/>
        <v>#REF!</v>
      </c>
      <c r="S170" s="6" t="e">
        <f t="shared" si="41"/>
        <v>#REF!</v>
      </c>
    </row>
    <row r="171" spans="1:19" x14ac:dyDescent="0.2">
      <c r="A171">
        <f>generale!A171</f>
        <v>0</v>
      </c>
      <c r="B171" s="3" t="e">
        <f>generale!#REF!</f>
        <v>#REF!</v>
      </c>
      <c r="D171" s="1" t="e">
        <f t="shared" si="42"/>
        <v>#REF!</v>
      </c>
      <c r="E171" s="6" t="e">
        <f t="shared" si="34"/>
        <v>#REF!</v>
      </c>
      <c r="F171" s="1" t="e">
        <f t="shared" si="48"/>
        <v>#REF!</v>
      </c>
      <c r="G171" s="6" t="e">
        <f t="shared" si="35"/>
        <v>#REF!</v>
      </c>
      <c r="H171" s="1" t="e">
        <f t="shared" si="48"/>
        <v>#REF!</v>
      </c>
      <c r="I171" s="6" t="e">
        <f t="shared" si="36"/>
        <v>#REF!</v>
      </c>
      <c r="J171" s="1" t="e">
        <f t="shared" si="48"/>
        <v>#REF!</v>
      </c>
      <c r="K171" s="6" t="e">
        <f t="shared" si="37"/>
        <v>#REF!</v>
      </c>
      <c r="L171" s="1" t="e">
        <f t="shared" si="48"/>
        <v>#REF!</v>
      </c>
      <c r="M171" s="6" t="e">
        <f t="shared" si="38"/>
        <v>#REF!</v>
      </c>
      <c r="N171" s="1" t="e">
        <f t="shared" si="44"/>
        <v>#REF!</v>
      </c>
      <c r="O171" s="6" t="e">
        <f t="shared" si="39"/>
        <v>#REF!</v>
      </c>
      <c r="P171" s="1" t="e">
        <f t="shared" si="45"/>
        <v>#REF!</v>
      </c>
      <c r="Q171" s="6" t="e">
        <f t="shared" si="40"/>
        <v>#REF!</v>
      </c>
      <c r="R171" s="1" t="e">
        <f t="shared" si="46"/>
        <v>#REF!</v>
      </c>
      <c r="S171" s="6" t="e">
        <f t="shared" si="41"/>
        <v>#REF!</v>
      </c>
    </row>
    <row r="172" spans="1:19" x14ac:dyDescent="0.2">
      <c r="A172">
        <f>generale!A172</f>
        <v>0</v>
      </c>
      <c r="B172" s="3" t="e">
        <f>generale!#REF!</f>
        <v>#REF!</v>
      </c>
      <c r="D172" s="1" t="e">
        <f t="shared" si="42"/>
        <v>#REF!</v>
      </c>
      <c r="E172" s="6" t="e">
        <f t="shared" si="34"/>
        <v>#REF!</v>
      </c>
      <c r="F172" s="1" t="e">
        <f t="shared" si="48"/>
        <v>#REF!</v>
      </c>
      <c r="G172" s="6" t="e">
        <f t="shared" si="35"/>
        <v>#REF!</v>
      </c>
      <c r="H172" s="1" t="e">
        <f t="shared" si="48"/>
        <v>#REF!</v>
      </c>
      <c r="I172" s="6" t="e">
        <f t="shared" si="36"/>
        <v>#REF!</v>
      </c>
      <c r="J172" s="1" t="e">
        <f t="shared" si="48"/>
        <v>#REF!</v>
      </c>
      <c r="K172" s="6" t="e">
        <f t="shared" si="37"/>
        <v>#REF!</v>
      </c>
      <c r="L172" s="1" t="e">
        <f t="shared" si="48"/>
        <v>#REF!</v>
      </c>
      <c r="M172" s="6" t="e">
        <f t="shared" si="38"/>
        <v>#REF!</v>
      </c>
      <c r="N172" s="1" t="e">
        <f t="shared" si="44"/>
        <v>#REF!</v>
      </c>
      <c r="O172" s="6" t="e">
        <f t="shared" si="39"/>
        <v>#REF!</v>
      </c>
      <c r="P172" s="1" t="e">
        <f t="shared" si="45"/>
        <v>#REF!</v>
      </c>
      <c r="Q172" s="6" t="e">
        <f t="shared" si="40"/>
        <v>#REF!</v>
      </c>
      <c r="R172" s="1" t="e">
        <f t="shared" si="46"/>
        <v>#REF!</v>
      </c>
      <c r="S172" s="6" t="e">
        <f t="shared" si="41"/>
        <v>#REF!</v>
      </c>
    </row>
    <row r="173" spans="1:19" x14ac:dyDescent="0.2">
      <c r="A173">
        <f>generale!A173</f>
        <v>0</v>
      </c>
      <c r="B173" s="3" t="e">
        <f>generale!#REF!</f>
        <v>#REF!</v>
      </c>
      <c r="D173" s="1" t="e">
        <f t="shared" si="42"/>
        <v>#REF!</v>
      </c>
      <c r="E173" s="6" t="e">
        <f t="shared" si="34"/>
        <v>#REF!</v>
      </c>
      <c r="F173" s="1" t="e">
        <f t="shared" si="48"/>
        <v>#REF!</v>
      </c>
      <c r="G173" s="6" t="e">
        <f t="shared" si="35"/>
        <v>#REF!</v>
      </c>
      <c r="H173" s="1" t="e">
        <f t="shared" si="48"/>
        <v>#REF!</v>
      </c>
      <c r="I173" s="6" t="e">
        <f t="shared" si="36"/>
        <v>#REF!</v>
      </c>
      <c r="J173" s="1" t="e">
        <f t="shared" si="48"/>
        <v>#REF!</v>
      </c>
      <c r="K173" s="6" t="e">
        <f t="shared" si="37"/>
        <v>#REF!</v>
      </c>
      <c r="L173" s="1" t="e">
        <f t="shared" si="48"/>
        <v>#REF!</v>
      </c>
      <c r="M173" s="6" t="e">
        <f t="shared" si="38"/>
        <v>#REF!</v>
      </c>
      <c r="N173" s="1" t="e">
        <f t="shared" si="44"/>
        <v>#REF!</v>
      </c>
      <c r="O173" s="6" t="e">
        <f t="shared" si="39"/>
        <v>#REF!</v>
      </c>
      <c r="P173" s="1" t="e">
        <f t="shared" si="45"/>
        <v>#REF!</v>
      </c>
      <c r="Q173" s="6" t="e">
        <f t="shared" si="40"/>
        <v>#REF!</v>
      </c>
      <c r="R173" s="1" t="e">
        <f t="shared" si="46"/>
        <v>#REF!</v>
      </c>
      <c r="S173" s="6" t="e">
        <f t="shared" si="41"/>
        <v>#REF!</v>
      </c>
    </row>
    <row r="174" spans="1:19" x14ac:dyDescent="0.2">
      <c r="A174">
        <f>generale!A174</f>
        <v>0</v>
      </c>
      <c r="B174" s="3" t="e">
        <f>generale!#REF!</f>
        <v>#REF!</v>
      </c>
      <c r="D174" s="1" t="e">
        <f t="shared" si="42"/>
        <v>#REF!</v>
      </c>
      <c r="E174" s="6" t="e">
        <f t="shared" si="34"/>
        <v>#REF!</v>
      </c>
      <c r="F174" s="1" t="e">
        <f t="shared" si="48"/>
        <v>#REF!</v>
      </c>
      <c r="G174" s="6" t="e">
        <f t="shared" si="35"/>
        <v>#REF!</v>
      </c>
      <c r="H174" s="1" t="e">
        <f t="shared" si="48"/>
        <v>#REF!</v>
      </c>
      <c r="I174" s="6" t="e">
        <f t="shared" si="36"/>
        <v>#REF!</v>
      </c>
      <c r="J174" s="1" t="e">
        <f t="shared" si="48"/>
        <v>#REF!</v>
      </c>
      <c r="K174" s="6" t="e">
        <f t="shared" si="37"/>
        <v>#REF!</v>
      </c>
      <c r="L174" s="1" t="e">
        <f t="shared" si="48"/>
        <v>#REF!</v>
      </c>
      <c r="M174" s="6" t="e">
        <f t="shared" si="38"/>
        <v>#REF!</v>
      </c>
      <c r="N174" s="1" t="e">
        <f t="shared" si="44"/>
        <v>#REF!</v>
      </c>
      <c r="O174" s="6" t="e">
        <f t="shared" si="39"/>
        <v>#REF!</v>
      </c>
      <c r="P174" s="1" t="e">
        <f t="shared" si="45"/>
        <v>#REF!</v>
      </c>
      <c r="Q174" s="6" t="e">
        <f t="shared" si="40"/>
        <v>#REF!</v>
      </c>
      <c r="R174" s="1" t="e">
        <f t="shared" si="46"/>
        <v>#REF!</v>
      </c>
      <c r="S174" s="6" t="e">
        <f t="shared" si="41"/>
        <v>#REF!</v>
      </c>
    </row>
    <row r="175" spans="1:19" x14ac:dyDescent="0.2">
      <c r="A175">
        <f>generale!A175</f>
        <v>0</v>
      </c>
      <c r="B175" s="3" t="e">
        <f>generale!#REF!</f>
        <v>#REF!</v>
      </c>
      <c r="D175" s="1" t="e">
        <f t="shared" si="42"/>
        <v>#REF!</v>
      </c>
      <c r="E175" s="6" t="e">
        <f t="shared" si="34"/>
        <v>#REF!</v>
      </c>
      <c r="F175" s="1" t="e">
        <f t="shared" si="48"/>
        <v>#REF!</v>
      </c>
      <c r="G175" s="6" t="e">
        <f t="shared" si="35"/>
        <v>#REF!</v>
      </c>
      <c r="H175" s="1" t="e">
        <f t="shared" si="48"/>
        <v>#REF!</v>
      </c>
      <c r="I175" s="6" t="e">
        <f t="shared" si="36"/>
        <v>#REF!</v>
      </c>
      <c r="J175" s="1" t="e">
        <f t="shared" si="48"/>
        <v>#REF!</v>
      </c>
      <c r="K175" s="6" t="e">
        <f t="shared" si="37"/>
        <v>#REF!</v>
      </c>
      <c r="L175" s="1" t="e">
        <f t="shared" si="48"/>
        <v>#REF!</v>
      </c>
      <c r="M175" s="6" t="e">
        <f t="shared" si="38"/>
        <v>#REF!</v>
      </c>
      <c r="N175" s="1" t="e">
        <f t="shared" si="44"/>
        <v>#REF!</v>
      </c>
      <c r="O175" s="6" t="e">
        <f t="shared" si="39"/>
        <v>#REF!</v>
      </c>
      <c r="P175" s="1" t="e">
        <f t="shared" si="45"/>
        <v>#REF!</v>
      </c>
      <c r="Q175" s="6" t="e">
        <f t="shared" si="40"/>
        <v>#REF!</v>
      </c>
      <c r="R175" s="1" t="e">
        <f t="shared" si="46"/>
        <v>#REF!</v>
      </c>
      <c r="S175" s="6" t="e">
        <f t="shared" si="41"/>
        <v>#REF!</v>
      </c>
    </row>
    <row r="176" spans="1:19" x14ac:dyDescent="0.2">
      <c r="A176">
        <f>generale!A176</f>
        <v>0</v>
      </c>
      <c r="B176" s="3" t="e">
        <f>generale!#REF!</f>
        <v>#REF!</v>
      </c>
      <c r="D176" s="1" t="e">
        <f t="shared" si="42"/>
        <v>#REF!</v>
      </c>
      <c r="E176" s="6" t="e">
        <f t="shared" si="34"/>
        <v>#REF!</v>
      </c>
      <c r="F176" s="1" t="e">
        <f t="shared" si="48"/>
        <v>#REF!</v>
      </c>
      <c r="G176" s="6" t="e">
        <f t="shared" si="35"/>
        <v>#REF!</v>
      </c>
      <c r="H176" s="1" t="e">
        <f t="shared" si="48"/>
        <v>#REF!</v>
      </c>
      <c r="I176" s="6" t="e">
        <f t="shared" si="36"/>
        <v>#REF!</v>
      </c>
      <c r="J176" s="1" t="e">
        <f t="shared" si="48"/>
        <v>#REF!</v>
      </c>
      <c r="K176" s="6" t="e">
        <f t="shared" si="37"/>
        <v>#REF!</v>
      </c>
      <c r="L176" s="1" t="e">
        <f t="shared" si="48"/>
        <v>#REF!</v>
      </c>
      <c r="M176" s="6" t="e">
        <f t="shared" si="38"/>
        <v>#REF!</v>
      </c>
      <c r="N176" s="1" t="e">
        <f t="shared" si="44"/>
        <v>#REF!</v>
      </c>
      <c r="O176" s="6" t="e">
        <f t="shared" si="39"/>
        <v>#REF!</v>
      </c>
      <c r="P176" s="1" t="e">
        <f t="shared" si="45"/>
        <v>#REF!</v>
      </c>
      <c r="Q176" s="6" t="e">
        <f t="shared" si="40"/>
        <v>#REF!</v>
      </c>
      <c r="R176" s="1" t="e">
        <f t="shared" si="46"/>
        <v>#REF!</v>
      </c>
      <c r="S176" s="6" t="e">
        <f t="shared" si="41"/>
        <v>#REF!</v>
      </c>
    </row>
    <row r="177" spans="1:19" x14ac:dyDescent="0.2">
      <c r="A177">
        <f>generale!A177</f>
        <v>0</v>
      </c>
      <c r="B177" s="3" t="e">
        <f>generale!#REF!</f>
        <v>#REF!</v>
      </c>
      <c r="D177" s="1" t="e">
        <f t="shared" si="42"/>
        <v>#REF!</v>
      </c>
      <c r="E177" s="6" t="e">
        <f t="shared" si="34"/>
        <v>#REF!</v>
      </c>
      <c r="F177" s="1" t="e">
        <f t="shared" si="48"/>
        <v>#REF!</v>
      </c>
      <c r="G177" s="6" t="e">
        <f t="shared" si="35"/>
        <v>#REF!</v>
      </c>
      <c r="H177" s="1" t="e">
        <f t="shared" si="48"/>
        <v>#REF!</v>
      </c>
      <c r="I177" s="6" t="e">
        <f t="shared" si="36"/>
        <v>#REF!</v>
      </c>
      <c r="J177" s="1" t="e">
        <f t="shared" si="48"/>
        <v>#REF!</v>
      </c>
      <c r="K177" s="6" t="e">
        <f t="shared" si="37"/>
        <v>#REF!</v>
      </c>
      <c r="L177" s="1" t="e">
        <f t="shared" si="48"/>
        <v>#REF!</v>
      </c>
      <c r="M177" s="6" t="e">
        <f t="shared" si="38"/>
        <v>#REF!</v>
      </c>
      <c r="N177" s="1" t="e">
        <f t="shared" si="44"/>
        <v>#REF!</v>
      </c>
      <c r="O177" s="6" t="e">
        <f t="shared" si="39"/>
        <v>#REF!</v>
      </c>
      <c r="P177" s="1" t="e">
        <f t="shared" si="45"/>
        <v>#REF!</v>
      </c>
      <c r="Q177" s="6" t="e">
        <f t="shared" si="40"/>
        <v>#REF!</v>
      </c>
      <c r="R177" s="1" t="e">
        <f t="shared" si="46"/>
        <v>#REF!</v>
      </c>
      <c r="S177" s="6" t="e">
        <f t="shared" si="41"/>
        <v>#REF!</v>
      </c>
    </row>
    <row r="178" spans="1:19" x14ac:dyDescent="0.2">
      <c r="A178">
        <f>generale!A178</f>
        <v>0</v>
      </c>
      <c r="B178" s="3" t="e">
        <f>generale!#REF!</f>
        <v>#REF!</v>
      </c>
      <c r="D178" s="1" t="e">
        <f t="shared" si="42"/>
        <v>#REF!</v>
      </c>
      <c r="E178" s="6" t="e">
        <f t="shared" si="34"/>
        <v>#REF!</v>
      </c>
      <c r="F178" s="1" t="e">
        <f t="shared" si="48"/>
        <v>#REF!</v>
      </c>
      <c r="G178" s="6" t="e">
        <f t="shared" si="35"/>
        <v>#REF!</v>
      </c>
      <c r="H178" s="1" t="e">
        <f t="shared" si="48"/>
        <v>#REF!</v>
      </c>
      <c r="I178" s="6" t="e">
        <f t="shared" si="36"/>
        <v>#REF!</v>
      </c>
      <c r="J178" s="1" t="e">
        <f t="shared" si="48"/>
        <v>#REF!</v>
      </c>
      <c r="K178" s="6" t="e">
        <f t="shared" si="37"/>
        <v>#REF!</v>
      </c>
      <c r="L178" s="1" t="e">
        <f t="shared" si="48"/>
        <v>#REF!</v>
      </c>
      <c r="M178" s="6" t="e">
        <f t="shared" si="38"/>
        <v>#REF!</v>
      </c>
      <c r="N178" s="1" t="e">
        <f t="shared" si="44"/>
        <v>#REF!</v>
      </c>
      <c r="O178" s="6" t="e">
        <f t="shared" si="39"/>
        <v>#REF!</v>
      </c>
      <c r="P178" s="1" t="e">
        <f t="shared" si="45"/>
        <v>#REF!</v>
      </c>
      <c r="Q178" s="6" t="e">
        <f t="shared" si="40"/>
        <v>#REF!</v>
      </c>
      <c r="R178" s="1" t="e">
        <f t="shared" si="46"/>
        <v>#REF!</v>
      </c>
      <c r="S178" s="6" t="e">
        <f t="shared" si="41"/>
        <v>#REF!</v>
      </c>
    </row>
    <row r="179" spans="1:19" x14ac:dyDescent="0.2">
      <c r="A179">
        <f>generale!A179</f>
        <v>0</v>
      </c>
      <c r="B179" s="3" t="e">
        <f>generale!#REF!</f>
        <v>#REF!</v>
      </c>
      <c r="D179" s="1" t="e">
        <f t="shared" si="42"/>
        <v>#REF!</v>
      </c>
      <c r="E179" s="6" t="e">
        <f t="shared" si="34"/>
        <v>#REF!</v>
      </c>
      <c r="F179" s="1" t="e">
        <f t="shared" si="48"/>
        <v>#REF!</v>
      </c>
      <c r="G179" s="6" t="e">
        <f t="shared" si="35"/>
        <v>#REF!</v>
      </c>
      <c r="H179" s="1" t="e">
        <f t="shared" si="48"/>
        <v>#REF!</v>
      </c>
      <c r="I179" s="6" t="e">
        <f t="shared" si="36"/>
        <v>#REF!</v>
      </c>
      <c r="J179" s="1" t="e">
        <f t="shared" si="48"/>
        <v>#REF!</v>
      </c>
      <c r="K179" s="6" t="e">
        <f t="shared" si="37"/>
        <v>#REF!</v>
      </c>
      <c r="L179" s="1" t="e">
        <f t="shared" si="48"/>
        <v>#REF!</v>
      </c>
      <c r="M179" s="6" t="e">
        <f t="shared" si="38"/>
        <v>#REF!</v>
      </c>
      <c r="N179" s="1" t="e">
        <f t="shared" si="44"/>
        <v>#REF!</v>
      </c>
      <c r="O179" s="6" t="e">
        <f t="shared" si="39"/>
        <v>#REF!</v>
      </c>
      <c r="P179" s="1" t="e">
        <f t="shared" si="45"/>
        <v>#REF!</v>
      </c>
      <c r="Q179" s="6" t="e">
        <f t="shared" si="40"/>
        <v>#REF!</v>
      </c>
      <c r="R179" s="1" t="e">
        <f t="shared" si="46"/>
        <v>#REF!</v>
      </c>
      <c r="S179" s="6" t="e">
        <f t="shared" si="41"/>
        <v>#REF!</v>
      </c>
    </row>
    <row r="180" spans="1:19" x14ac:dyDescent="0.2">
      <c r="A180">
        <f>generale!A180</f>
        <v>0</v>
      </c>
      <c r="B180" s="3" t="e">
        <f>generale!#REF!</f>
        <v>#REF!</v>
      </c>
      <c r="D180" s="1" t="e">
        <f t="shared" si="42"/>
        <v>#REF!</v>
      </c>
      <c r="E180" s="6" t="e">
        <f t="shared" si="34"/>
        <v>#REF!</v>
      </c>
      <c r="F180" s="1" t="e">
        <f t="shared" ref="F180:L195" si="49">IF(G180&lt;&gt;"",1+F179,F179)</f>
        <v>#REF!</v>
      </c>
      <c r="G180" s="6" t="e">
        <f t="shared" si="35"/>
        <v>#REF!</v>
      </c>
      <c r="H180" s="1" t="e">
        <f t="shared" si="49"/>
        <v>#REF!</v>
      </c>
      <c r="I180" s="6" t="e">
        <f t="shared" si="36"/>
        <v>#REF!</v>
      </c>
      <c r="J180" s="1" t="e">
        <f t="shared" si="49"/>
        <v>#REF!</v>
      </c>
      <c r="K180" s="6" t="e">
        <f t="shared" si="37"/>
        <v>#REF!</v>
      </c>
      <c r="L180" s="1" t="e">
        <f t="shared" si="49"/>
        <v>#REF!</v>
      </c>
      <c r="M180" s="6" t="e">
        <f t="shared" si="38"/>
        <v>#REF!</v>
      </c>
      <c r="N180" s="1" t="e">
        <f t="shared" si="44"/>
        <v>#REF!</v>
      </c>
      <c r="O180" s="6" t="e">
        <f t="shared" si="39"/>
        <v>#REF!</v>
      </c>
      <c r="P180" s="1" t="e">
        <f t="shared" si="45"/>
        <v>#REF!</v>
      </c>
      <c r="Q180" s="6" t="e">
        <f t="shared" si="40"/>
        <v>#REF!</v>
      </c>
      <c r="R180" s="1" t="e">
        <f t="shared" si="46"/>
        <v>#REF!</v>
      </c>
      <c r="S180" s="6" t="e">
        <f t="shared" si="41"/>
        <v>#REF!</v>
      </c>
    </row>
    <row r="181" spans="1:19" x14ac:dyDescent="0.2">
      <c r="A181">
        <f>generale!A181</f>
        <v>0</v>
      </c>
      <c r="B181" s="3" t="e">
        <f>generale!#REF!</f>
        <v>#REF!</v>
      </c>
      <c r="D181" s="1" t="e">
        <f t="shared" si="42"/>
        <v>#REF!</v>
      </c>
      <c r="E181" s="6" t="e">
        <f t="shared" si="34"/>
        <v>#REF!</v>
      </c>
      <c r="F181" s="1" t="e">
        <f t="shared" si="49"/>
        <v>#REF!</v>
      </c>
      <c r="G181" s="6" t="e">
        <f t="shared" si="35"/>
        <v>#REF!</v>
      </c>
      <c r="H181" s="1" t="e">
        <f t="shared" si="49"/>
        <v>#REF!</v>
      </c>
      <c r="I181" s="6" t="e">
        <f t="shared" si="36"/>
        <v>#REF!</v>
      </c>
      <c r="J181" s="1" t="e">
        <f t="shared" si="49"/>
        <v>#REF!</v>
      </c>
      <c r="K181" s="6" t="e">
        <f t="shared" si="37"/>
        <v>#REF!</v>
      </c>
      <c r="L181" s="1" t="e">
        <f t="shared" si="49"/>
        <v>#REF!</v>
      </c>
      <c r="M181" s="6" t="e">
        <f t="shared" si="38"/>
        <v>#REF!</v>
      </c>
      <c r="N181" s="1" t="e">
        <f t="shared" si="44"/>
        <v>#REF!</v>
      </c>
      <c r="O181" s="6" t="e">
        <f t="shared" si="39"/>
        <v>#REF!</v>
      </c>
      <c r="P181" s="1" t="e">
        <f t="shared" si="45"/>
        <v>#REF!</v>
      </c>
      <c r="Q181" s="6" t="e">
        <f t="shared" si="40"/>
        <v>#REF!</v>
      </c>
      <c r="R181" s="1" t="e">
        <f t="shared" si="46"/>
        <v>#REF!</v>
      </c>
      <c r="S181" s="6" t="e">
        <f t="shared" si="41"/>
        <v>#REF!</v>
      </c>
    </row>
    <row r="182" spans="1:19" x14ac:dyDescent="0.2">
      <c r="A182">
        <f>generale!A182</f>
        <v>0</v>
      </c>
      <c r="B182" s="3" t="e">
        <f>generale!#REF!</f>
        <v>#REF!</v>
      </c>
      <c r="D182" s="1" t="e">
        <f t="shared" si="42"/>
        <v>#REF!</v>
      </c>
      <c r="E182" s="6" t="e">
        <f t="shared" si="34"/>
        <v>#REF!</v>
      </c>
      <c r="F182" s="1" t="e">
        <f t="shared" si="49"/>
        <v>#REF!</v>
      </c>
      <c r="G182" s="6" t="e">
        <f t="shared" si="35"/>
        <v>#REF!</v>
      </c>
      <c r="H182" s="1" t="e">
        <f t="shared" si="49"/>
        <v>#REF!</v>
      </c>
      <c r="I182" s="6" t="e">
        <f t="shared" si="36"/>
        <v>#REF!</v>
      </c>
      <c r="J182" s="1" t="e">
        <f t="shared" si="49"/>
        <v>#REF!</v>
      </c>
      <c r="K182" s="6" t="e">
        <f t="shared" si="37"/>
        <v>#REF!</v>
      </c>
      <c r="L182" s="1" t="e">
        <f t="shared" si="49"/>
        <v>#REF!</v>
      </c>
      <c r="M182" s="6" t="e">
        <f t="shared" si="38"/>
        <v>#REF!</v>
      </c>
      <c r="N182" s="1" t="e">
        <f t="shared" si="44"/>
        <v>#REF!</v>
      </c>
      <c r="O182" s="6" t="e">
        <f t="shared" si="39"/>
        <v>#REF!</v>
      </c>
      <c r="P182" s="1" t="e">
        <f t="shared" si="45"/>
        <v>#REF!</v>
      </c>
      <c r="Q182" s="6" t="e">
        <f t="shared" si="40"/>
        <v>#REF!</v>
      </c>
      <c r="R182" s="1" t="e">
        <f t="shared" si="46"/>
        <v>#REF!</v>
      </c>
      <c r="S182" s="6" t="e">
        <f t="shared" si="41"/>
        <v>#REF!</v>
      </c>
    </row>
    <row r="183" spans="1:19" x14ac:dyDescent="0.2">
      <c r="A183">
        <f>generale!A183</f>
        <v>0</v>
      </c>
      <c r="B183" s="3" t="e">
        <f>generale!#REF!</f>
        <v>#REF!</v>
      </c>
      <c r="D183" s="1" t="e">
        <f t="shared" si="42"/>
        <v>#REF!</v>
      </c>
      <c r="E183" s="6" t="e">
        <f t="shared" si="34"/>
        <v>#REF!</v>
      </c>
      <c r="F183" s="1" t="e">
        <f t="shared" si="49"/>
        <v>#REF!</v>
      </c>
      <c r="G183" s="6" t="e">
        <f t="shared" si="35"/>
        <v>#REF!</v>
      </c>
      <c r="H183" s="1" t="e">
        <f t="shared" si="49"/>
        <v>#REF!</v>
      </c>
      <c r="I183" s="6" t="e">
        <f t="shared" si="36"/>
        <v>#REF!</v>
      </c>
      <c r="J183" s="1" t="e">
        <f t="shared" si="49"/>
        <v>#REF!</v>
      </c>
      <c r="K183" s="6" t="e">
        <f t="shared" si="37"/>
        <v>#REF!</v>
      </c>
      <c r="L183" s="1" t="e">
        <f t="shared" si="49"/>
        <v>#REF!</v>
      </c>
      <c r="M183" s="6" t="e">
        <f t="shared" si="38"/>
        <v>#REF!</v>
      </c>
      <c r="N183" s="1" t="e">
        <f t="shared" si="44"/>
        <v>#REF!</v>
      </c>
      <c r="O183" s="6" t="e">
        <f t="shared" si="39"/>
        <v>#REF!</v>
      </c>
      <c r="P183" s="1" t="e">
        <f t="shared" si="45"/>
        <v>#REF!</v>
      </c>
      <c r="Q183" s="6" t="e">
        <f t="shared" si="40"/>
        <v>#REF!</v>
      </c>
      <c r="R183" s="1" t="e">
        <f t="shared" si="46"/>
        <v>#REF!</v>
      </c>
      <c r="S183" s="6" t="e">
        <f t="shared" si="41"/>
        <v>#REF!</v>
      </c>
    </row>
    <row r="184" spans="1:19" x14ac:dyDescent="0.2">
      <c r="A184">
        <f>generale!A184</f>
        <v>0</v>
      </c>
      <c r="B184" s="3" t="e">
        <f>generale!#REF!</f>
        <v>#REF!</v>
      </c>
      <c r="D184" s="1" t="e">
        <f t="shared" si="42"/>
        <v>#REF!</v>
      </c>
      <c r="E184" s="6" t="e">
        <f t="shared" si="34"/>
        <v>#REF!</v>
      </c>
      <c r="F184" s="1" t="e">
        <f t="shared" si="49"/>
        <v>#REF!</v>
      </c>
      <c r="G184" s="6" t="e">
        <f t="shared" si="35"/>
        <v>#REF!</v>
      </c>
      <c r="H184" s="1" t="e">
        <f t="shared" si="49"/>
        <v>#REF!</v>
      </c>
      <c r="I184" s="6" t="e">
        <f t="shared" si="36"/>
        <v>#REF!</v>
      </c>
      <c r="J184" s="1" t="e">
        <f t="shared" si="49"/>
        <v>#REF!</v>
      </c>
      <c r="K184" s="6" t="e">
        <f t="shared" si="37"/>
        <v>#REF!</v>
      </c>
      <c r="L184" s="1" t="e">
        <f t="shared" si="49"/>
        <v>#REF!</v>
      </c>
      <c r="M184" s="6" t="e">
        <f t="shared" si="38"/>
        <v>#REF!</v>
      </c>
      <c r="N184" s="1" t="e">
        <f t="shared" si="44"/>
        <v>#REF!</v>
      </c>
      <c r="O184" s="6" t="e">
        <f t="shared" si="39"/>
        <v>#REF!</v>
      </c>
      <c r="P184" s="1" t="e">
        <f t="shared" si="45"/>
        <v>#REF!</v>
      </c>
      <c r="Q184" s="6" t="e">
        <f t="shared" si="40"/>
        <v>#REF!</v>
      </c>
      <c r="R184" s="1" t="e">
        <f t="shared" si="46"/>
        <v>#REF!</v>
      </c>
      <c r="S184" s="6" t="e">
        <f t="shared" si="41"/>
        <v>#REF!</v>
      </c>
    </row>
    <row r="185" spans="1:19" x14ac:dyDescent="0.2">
      <c r="A185">
        <f>generale!A185</f>
        <v>0</v>
      </c>
      <c r="B185" s="3" t="e">
        <f>generale!#REF!</f>
        <v>#REF!</v>
      </c>
      <c r="D185" s="1" t="e">
        <f t="shared" si="42"/>
        <v>#REF!</v>
      </c>
      <c r="E185" s="6" t="e">
        <f t="shared" si="34"/>
        <v>#REF!</v>
      </c>
      <c r="F185" s="1" t="e">
        <f t="shared" si="49"/>
        <v>#REF!</v>
      </c>
      <c r="G185" s="6" t="e">
        <f t="shared" si="35"/>
        <v>#REF!</v>
      </c>
      <c r="H185" s="1" t="e">
        <f t="shared" si="49"/>
        <v>#REF!</v>
      </c>
      <c r="I185" s="6" t="e">
        <f t="shared" si="36"/>
        <v>#REF!</v>
      </c>
      <c r="J185" s="1" t="e">
        <f t="shared" si="49"/>
        <v>#REF!</v>
      </c>
      <c r="K185" s="6" t="e">
        <f t="shared" si="37"/>
        <v>#REF!</v>
      </c>
      <c r="L185" s="1" t="e">
        <f t="shared" si="49"/>
        <v>#REF!</v>
      </c>
      <c r="M185" s="6" t="e">
        <f t="shared" si="38"/>
        <v>#REF!</v>
      </c>
      <c r="N185" s="1" t="e">
        <f t="shared" si="44"/>
        <v>#REF!</v>
      </c>
      <c r="O185" s="6" t="e">
        <f t="shared" si="39"/>
        <v>#REF!</v>
      </c>
      <c r="P185" s="1" t="e">
        <f t="shared" si="45"/>
        <v>#REF!</v>
      </c>
      <c r="Q185" s="6" t="e">
        <f t="shared" si="40"/>
        <v>#REF!</v>
      </c>
      <c r="R185" s="1" t="e">
        <f t="shared" si="46"/>
        <v>#REF!</v>
      </c>
      <c r="S185" s="6" t="e">
        <f t="shared" si="41"/>
        <v>#REF!</v>
      </c>
    </row>
    <row r="186" spans="1:19" x14ac:dyDescent="0.2">
      <c r="A186">
        <f>generale!A186</f>
        <v>0</v>
      </c>
      <c r="B186" s="3" t="e">
        <f>generale!#REF!</f>
        <v>#REF!</v>
      </c>
      <c r="D186" s="1" t="e">
        <f t="shared" si="42"/>
        <v>#REF!</v>
      </c>
      <c r="E186" s="6" t="e">
        <f t="shared" si="34"/>
        <v>#REF!</v>
      </c>
      <c r="F186" s="1" t="e">
        <f t="shared" si="49"/>
        <v>#REF!</v>
      </c>
      <c r="G186" s="6" t="e">
        <f t="shared" si="35"/>
        <v>#REF!</v>
      </c>
      <c r="H186" s="1" t="e">
        <f t="shared" si="49"/>
        <v>#REF!</v>
      </c>
      <c r="I186" s="6" t="e">
        <f t="shared" si="36"/>
        <v>#REF!</v>
      </c>
      <c r="J186" s="1" t="e">
        <f t="shared" si="49"/>
        <v>#REF!</v>
      </c>
      <c r="K186" s="6" t="e">
        <f t="shared" si="37"/>
        <v>#REF!</v>
      </c>
      <c r="L186" s="1" t="e">
        <f t="shared" si="49"/>
        <v>#REF!</v>
      </c>
      <c r="M186" s="6" t="e">
        <f t="shared" si="38"/>
        <v>#REF!</v>
      </c>
      <c r="N186" s="1" t="e">
        <f t="shared" si="44"/>
        <v>#REF!</v>
      </c>
      <c r="O186" s="6" t="e">
        <f t="shared" si="39"/>
        <v>#REF!</v>
      </c>
      <c r="P186" s="1" t="e">
        <f t="shared" si="45"/>
        <v>#REF!</v>
      </c>
      <c r="Q186" s="6" t="e">
        <f t="shared" si="40"/>
        <v>#REF!</v>
      </c>
      <c r="R186" s="1" t="e">
        <f t="shared" si="46"/>
        <v>#REF!</v>
      </c>
      <c r="S186" s="6" t="e">
        <f t="shared" si="41"/>
        <v>#REF!</v>
      </c>
    </row>
    <row r="187" spans="1:19" x14ac:dyDescent="0.2">
      <c r="A187">
        <f>generale!A187</f>
        <v>0</v>
      </c>
      <c r="B187" s="3" t="e">
        <f>generale!#REF!</f>
        <v>#REF!</v>
      </c>
      <c r="D187" s="1" t="e">
        <f t="shared" si="42"/>
        <v>#REF!</v>
      </c>
      <c r="E187" s="6" t="e">
        <f t="shared" si="34"/>
        <v>#REF!</v>
      </c>
      <c r="F187" s="1" t="e">
        <f t="shared" si="49"/>
        <v>#REF!</v>
      </c>
      <c r="G187" s="6" t="e">
        <f t="shared" si="35"/>
        <v>#REF!</v>
      </c>
      <c r="H187" s="1" t="e">
        <f t="shared" si="49"/>
        <v>#REF!</v>
      </c>
      <c r="I187" s="6" t="e">
        <f t="shared" si="36"/>
        <v>#REF!</v>
      </c>
      <c r="J187" s="1" t="e">
        <f t="shared" si="49"/>
        <v>#REF!</v>
      </c>
      <c r="K187" s="6" t="e">
        <f t="shared" si="37"/>
        <v>#REF!</v>
      </c>
      <c r="L187" s="1" t="e">
        <f t="shared" si="49"/>
        <v>#REF!</v>
      </c>
      <c r="M187" s="6" t="e">
        <f t="shared" si="38"/>
        <v>#REF!</v>
      </c>
      <c r="N187" s="1" t="e">
        <f t="shared" si="44"/>
        <v>#REF!</v>
      </c>
      <c r="O187" s="6" t="e">
        <f t="shared" si="39"/>
        <v>#REF!</v>
      </c>
      <c r="P187" s="1" t="e">
        <f t="shared" si="45"/>
        <v>#REF!</v>
      </c>
      <c r="Q187" s="6" t="e">
        <f t="shared" si="40"/>
        <v>#REF!</v>
      </c>
      <c r="R187" s="1" t="e">
        <f t="shared" si="46"/>
        <v>#REF!</v>
      </c>
      <c r="S187" s="6" t="e">
        <f t="shared" si="41"/>
        <v>#REF!</v>
      </c>
    </row>
    <row r="188" spans="1:19" x14ac:dyDescent="0.2">
      <c r="A188">
        <f>generale!A188</f>
        <v>0</v>
      </c>
      <c r="B188" s="3" t="e">
        <f>generale!#REF!</f>
        <v>#REF!</v>
      </c>
      <c r="D188" s="1" t="e">
        <f t="shared" si="42"/>
        <v>#REF!</v>
      </c>
      <c r="E188" s="6" t="e">
        <f t="shared" si="34"/>
        <v>#REF!</v>
      </c>
      <c r="F188" s="1" t="e">
        <f t="shared" si="49"/>
        <v>#REF!</v>
      </c>
      <c r="G188" s="6" t="e">
        <f t="shared" si="35"/>
        <v>#REF!</v>
      </c>
      <c r="H188" s="1" t="e">
        <f t="shared" si="49"/>
        <v>#REF!</v>
      </c>
      <c r="I188" s="6" t="e">
        <f t="shared" si="36"/>
        <v>#REF!</v>
      </c>
      <c r="J188" s="1" t="e">
        <f t="shared" si="49"/>
        <v>#REF!</v>
      </c>
      <c r="K188" s="6" t="e">
        <f t="shared" si="37"/>
        <v>#REF!</v>
      </c>
      <c r="L188" s="1" t="e">
        <f t="shared" si="49"/>
        <v>#REF!</v>
      </c>
      <c r="M188" s="6" t="e">
        <f t="shared" si="38"/>
        <v>#REF!</v>
      </c>
      <c r="N188" s="1" t="e">
        <f t="shared" si="44"/>
        <v>#REF!</v>
      </c>
      <c r="O188" s="6" t="e">
        <f t="shared" si="39"/>
        <v>#REF!</v>
      </c>
      <c r="P188" s="1" t="e">
        <f t="shared" si="45"/>
        <v>#REF!</v>
      </c>
      <c r="Q188" s="6" t="e">
        <f t="shared" si="40"/>
        <v>#REF!</v>
      </c>
      <c r="R188" s="1" t="e">
        <f t="shared" si="46"/>
        <v>#REF!</v>
      </c>
      <c r="S188" s="6" t="e">
        <f t="shared" si="41"/>
        <v>#REF!</v>
      </c>
    </row>
    <row r="189" spans="1:19" x14ac:dyDescent="0.2">
      <c r="A189">
        <f>generale!A189</f>
        <v>0</v>
      </c>
      <c r="B189" s="3" t="e">
        <f>generale!#REF!</f>
        <v>#REF!</v>
      </c>
      <c r="D189" s="1" t="e">
        <f t="shared" si="42"/>
        <v>#REF!</v>
      </c>
      <c r="E189" s="6" t="e">
        <f t="shared" si="34"/>
        <v>#REF!</v>
      </c>
      <c r="F189" s="1" t="e">
        <f t="shared" si="49"/>
        <v>#REF!</v>
      </c>
      <c r="G189" s="6" t="e">
        <f t="shared" si="35"/>
        <v>#REF!</v>
      </c>
      <c r="H189" s="1" t="e">
        <f t="shared" si="49"/>
        <v>#REF!</v>
      </c>
      <c r="I189" s="6" t="e">
        <f t="shared" si="36"/>
        <v>#REF!</v>
      </c>
      <c r="J189" s="1" t="e">
        <f t="shared" si="49"/>
        <v>#REF!</v>
      </c>
      <c r="K189" s="6" t="e">
        <f t="shared" si="37"/>
        <v>#REF!</v>
      </c>
      <c r="L189" s="1" t="e">
        <f t="shared" si="49"/>
        <v>#REF!</v>
      </c>
      <c r="M189" s="6" t="e">
        <f t="shared" si="38"/>
        <v>#REF!</v>
      </c>
      <c r="N189" s="1" t="e">
        <f t="shared" si="44"/>
        <v>#REF!</v>
      </c>
      <c r="O189" s="6" t="e">
        <f t="shared" si="39"/>
        <v>#REF!</v>
      </c>
      <c r="P189" s="1" t="e">
        <f t="shared" si="45"/>
        <v>#REF!</v>
      </c>
      <c r="Q189" s="6" t="e">
        <f t="shared" si="40"/>
        <v>#REF!</v>
      </c>
      <c r="R189" s="1" t="e">
        <f t="shared" si="46"/>
        <v>#REF!</v>
      </c>
      <c r="S189" s="6" t="e">
        <f t="shared" si="41"/>
        <v>#REF!</v>
      </c>
    </row>
    <row r="190" spans="1:19" x14ac:dyDescent="0.2">
      <c r="A190">
        <f>generale!A190</f>
        <v>0</v>
      </c>
      <c r="B190" s="3" t="e">
        <f>generale!#REF!</f>
        <v>#REF!</v>
      </c>
      <c r="D190" s="1" t="e">
        <f t="shared" si="42"/>
        <v>#REF!</v>
      </c>
      <c r="E190" s="6" t="e">
        <f t="shared" si="34"/>
        <v>#REF!</v>
      </c>
      <c r="F190" s="1" t="e">
        <f t="shared" si="49"/>
        <v>#REF!</v>
      </c>
      <c r="G190" s="6" t="e">
        <f t="shared" si="35"/>
        <v>#REF!</v>
      </c>
      <c r="H190" s="1" t="e">
        <f t="shared" si="49"/>
        <v>#REF!</v>
      </c>
      <c r="I190" s="6" t="e">
        <f t="shared" si="36"/>
        <v>#REF!</v>
      </c>
      <c r="J190" s="1" t="e">
        <f t="shared" si="49"/>
        <v>#REF!</v>
      </c>
      <c r="K190" s="6" t="e">
        <f t="shared" si="37"/>
        <v>#REF!</v>
      </c>
      <c r="L190" s="1" t="e">
        <f t="shared" si="49"/>
        <v>#REF!</v>
      </c>
      <c r="M190" s="6" t="e">
        <f t="shared" si="38"/>
        <v>#REF!</v>
      </c>
      <c r="N190" s="1" t="e">
        <f t="shared" si="44"/>
        <v>#REF!</v>
      </c>
      <c r="O190" s="6" t="e">
        <f t="shared" si="39"/>
        <v>#REF!</v>
      </c>
      <c r="P190" s="1" t="e">
        <f t="shared" si="45"/>
        <v>#REF!</v>
      </c>
      <c r="Q190" s="6" t="e">
        <f t="shared" si="40"/>
        <v>#REF!</v>
      </c>
      <c r="R190" s="1" t="e">
        <f t="shared" si="46"/>
        <v>#REF!</v>
      </c>
      <c r="S190" s="6" t="e">
        <f t="shared" si="41"/>
        <v>#REF!</v>
      </c>
    </row>
    <row r="191" spans="1:19" x14ac:dyDescent="0.2">
      <c r="A191">
        <f>generale!A191</f>
        <v>0</v>
      </c>
      <c r="B191" s="3" t="e">
        <f>generale!#REF!</f>
        <v>#REF!</v>
      </c>
      <c r="D191" s="1" t="e">
        <f t="shared" si="42"/>
        <v>#REF!</v>
      </c>
      <c r="E191" s="6" t="e">
        <f t="shared" si="34"/>
        <v>#REF!</v>
      </c>
      <c r="F191" s="1" t="e">
        <f t="shared" si="49"/>
        <v>#REF!</v>
      </c>
      <c r="G191" s="6" t="e">
        <f t="shared" si="35"/>
        <v>#REF!</v>
      </c>
      <c r="H191" s="1" t="e">
        <f t="shared" si="49"/>
        <v>#REF!</v>
      </c>
      <c r="I191" s="6" t="e">
        <f t="shared" si="36"/>
        <v>#REF!</v>
      </c>
      <c r="J191" s="1" t="e">
        <f t="shared" si="49"/>
        <v>#REF!</v>
      </c>
      <c r="K191" s="6" t="e">
        <f t="shared" si="37"/>
        <v>#REF!</v>
      </c>
      <c r="L191" s="1" t="e">
        <f t="shared" si="49"/>
        <v>#REF!</v>
      </c>
      <c r="M191" s="6" t="e">
        <f t="shared" si="38"/>
        <v>#REF!</v>
      </c>
      <c r="N191" s="1" t="e">
        <f t="shared" si="44"/>
        <v>#REF!</v>
      </c>
      <c r="O191" s="6" t="e">
        <f t="shared" si="39"/>
        <v>#REF!</v>
      </c>
      <c r="P191" s="1" t="e">
        <f t="shared" si="45"/>
        <v>#REF!</v>
      </c>
      <c r="Q191" s="6" t="e">
        <f t="shared" si="40"/>
        <v>#REF!</v>
      </c>
      <c r="R191" s="1" t="e">
        <f t="shared" si="46"/>
        <v>#REF!</v>
      </c>
      <c r="S191" s="6" t="e">
        <f t="shared" si="41"/>
        <v>#REF!</v>
      </c>
    </row>
    <row r="192" spans="1:19" x14ac:dyDescent="0.2">
      <c r="A192">
        <f>generale!A192</f>
        <v>0</v>
      </c>
      <c r="B192" s="3" t="e">
        <f>generale!#REF!</f>
        <v>#REF!</v>
      </c>
      <c r="D192" s="1" t="e">
        <f t="shared" si="42"/>
        <v>#REF!</v>
      </c>
      <c r="E192" s="6" t="e">
        <f t="shared" si="34"/>
        <v>#REF!</v>
      </c>
      <c r="F192" s="1" t="e">
        <f t="shared" si="49"/>
        <v>#REF!</v>
      </c>
      <c r="G192" s="6" t="e">
        <f t="shared" si="35"/>
        <v>#REF!</v>
      </c>
      <c r="H192" s="1" t="e">
        <f t="shared" si="49"/>
        <v>#REF!</v>
      </c>
      <c r="I192" s="6" t="e">
        <f t="shared" si="36"/>
        <v>#REF!</v>
      </c>
      <c r="J192" s="1" t="e">
        <f t="shared" si="49"/>
        <v>#REF!</v>
      </c>
      <c r="K192" s="6" t="e">
        <f t="shared" si="37"/>
        <v>#REF!</v>
      </c>
      <c r="L192" s="1" t="e">
        <f t="shared" si="49"/>
        <v>#REF!</v>
      </c>
      <c r="M192" s="6" t="e">
        <f t="shared" si="38"/>
        <v>#REF!</v>
      </c>
      <c r="N192" s="1" t="e">
        <f t="shared" si="44"/>
        <v>#REF!</v>
      </c>
      <c r="O192" s="6" t="e">
        <f t="shared" si="39"/>
        <v>#REF!</v>
      </c>
      <c r="P192" s="1" t="e">
        <f t="shared" si="45"/>
        <v>#REF!</v>
      </c>
      <c r="Q192" s="6" t="e">
        <f t="shared" si="40"/>
        <v>#REF!</v>
      </c>
      <c r="R192" s="1" t="e">
        <f t="shared" si="46"/>
        <v>#REF!</v>
      </c>
      <c r="S192" s="6" t="e">
        <f t="shared" si="41"/>
        <v>#REF!</v>
      </c>
    </row>
    <row r="193" spans="1:19" x14ac:dyDescent="0.2">
      <c r="A193">
        <f>generale!A193</f>
        <v>0</v>
      </c>
      <c r="B193" s="3" t="e">
        <f>generale!#REF!</f>
        <v>#REF!</v>
      </c>
      <c r="D193" s="1" t="e">
        <f t="shared" si="42"/>
        <v>#REF!</v>
      </c>
      <c r="E193" s="6" t="e">
        <f t="shared" si="34"/>
        <v>#REF!</v>
      </c>
      <c r="F193" s="1" t="e">
        <f t="shared" si="49"/>
        <v>#REF!</v>
      </c>
      <c r="G193" s="6" t="e">
        <f t="shared" si="35"/>
        <v>#REF!</v>
      </c>
      <c r="H193" s="1" t="e">
        <f t="shared" si="49"/>
        <v>#REF!</v>
      </c>
      <c r="I193" s="6" t="e">
        <f t="shared" si="36"/>
        <v>#REF!</v>
      </c>
      <c r="J193" s="1" t="e">
        <f t="shared" si="49"/>
        <v>#REF!</v>
      </c>
      <c r="K193" s="6" t="e">
        <f t="shared" si="37"/>
        <v>#REF!</v>
      </c>
      <c r="L193" s="1" t="e">
        <f t="shared" si="49"/>
        <v>#REF!</v>
      </c>
      <c r="M193" s="6" t="e">
        <f t="shared" si="38"/>
        <v>#REF!</v>
      </c>
      <c r="N193" s="1" t="e">
        <f t="shared" si="44"/>
        <v>#REF!</v>
      </c>
      <c r="O193" s="6" t="e">
        <f t="shared" si="39"/>
        <v>#REF!</v>
      </c>
      <c r="P193" s="1" t="e">
        <f t="shared" si="45"/>
        <v>#REF!</v>
      </c>
      <c r="Q193" s="6" t="e">
        <f t="shared" si="40"/>
        <v>#REF!</v>
      </c>
      <c r="R193" s="1" t="e">
        <f t="shared" si="46"/>
        <v>#REF!</v>
      </c>
      <c r="S193" s="6" t="e">
        <f t="shared" si="41"/>
        <v>#REF!</v>
      </c>
    </row>
    <row r="194" spans="1:19" x14ac:dyDescent="0.2">
      <c r="A194">
        <f>generale!A194</f>
        <v>0</v>
      </c>
      <c r="B194" s="3" t="e">
        <f>generale!#REF!</f>
        <v>#REF!</v>
      </c>
      <c r="D194" s="1" t="e">
        <f t="shared" si="42"/>
        <v>#REF!</v>
      </c>
      <c r="E194" s="6" t="e">
        <f t="shared" si="34"/>
        <v>#REF!</v>
      </c>
      <c r="F194" s="1" t="e">
        <f t="shared" si="49"/>
        <v>#REF!</v>
      </c>
      <c r="G194" s="6" t="e">
        <f t="shared" si="35"/>
        <v>#REF!</v>
      </c>
      <c r="H194" s="1" t="e">
        <f t="shared" si="49"/>
        <v>#REF!</v>
      </c>
      <c r="I194" s="6" t="e">
        <f t="shared" si="36"/>
        <v>#REF!</v>
      </c>
      <c r="J194" s="1" t="e">
        <f t="shared" si="49"/>
        <v>#REF!</v>
      </c>
      <c r="K194" s="6" t="e">
        <f t="shared" si="37"/>
        <v>#REF!</v>
      </c>
      <c r="L194" s="1" t="e">
        <f t="shared" si="49"/>
        <v>#REF!</v>
      </c>
      <c r="M194" s="6" t="e">
        <f t="shared" si="38"/>
        <v>#REF!</v>
      </c>
      <c r="N194" s="1" t="e">
        <f t="shared" si="44"/>
        <v>#REF!</v>
      </c>
      <c r="O194" s="6" t="e">
        <f t="shared" si="39"/>
        <v>#REF!</v>
      </c>
      <c r="P194" s="1" t="e">
        <f t="shared" si="45"/>
        <v>#REF!</v>
      </c>
      <c r="Q194" s="6" t="e">
        <f t="shared" si="40"/>
        <v>#REF!</v>
      </c>
      <c r="R194" s="1" t="e">
        <f t="shared" si="46"/>
        <v>#REF!</v>
      </c>
      <c r="S194" s="6" t="e">
        <f t="shared" si="41"/>
        <v>#REF!</v>
      </c>
    </row>
    <row r="195" spans="1:19" x14ac:dyDescent="0.2">
      <c r="A195">
        <f>generale!A195</f>
        <v>0</v>
      </c>
      <c r="B195" s="3" t="e">
        <f>generale!#REF!</f>
        <v>#REF!</v>
      </c>
      <c r="D195" s="1" t="e">
        <f t="shared" si="42"/>
        <v>#REF!</v>
      </c>
      <c r="E195" s="6" t="e">
        <f t="shared" ref="E195:E202" si="50">IF(B195=1,A195,IF(B195&gt;1,A195&amp;" sq1",""))</f>
        <v>#REF!</v>
      </c>
      <c r="F195" s="1" t="e">
        <f t="shared" si="49"/>
        <v>#REF!</v>
      </c>
      <c r="G195" s="6" t="e">
        <f t="shared" ref="G195:G202" si="51">IF(B195&gt;=2,A195&amp;" sq2","")</f>
        <v>#REF!</v>
      </c>
      <c r="H195" s="1" t="e">
        <f t="shared" si="49"/>
        <v>#REF!</v>
      </c>
      <c r="I195" s="6" t="e">
        <f t="shared" ref="I195:I202" si="52">IF(B195&gt;=3,A195&amp;" sq3","")</f>
        <v>#REF!</v>
      </c>
      <c r="J195" s="1" t="e">
        <f t="shared" si="49"/>
        <v>#REF!</v>
      </c>
      <c r="K195" s="6" t="e">
        <f t="shared" ref="K195:K202" si="53">IF(B195&gt;=4,A195&amp;" sq4","")</f>
        <v>#REF!</v>
      </c>
      <c r="L195" s="1" t="e">
        <f t="shared" si="49"/>
        <v>#REF!</v>
      </c>
      <c r="M195" s="6" t="e">
        <f t="shared" ref="M195:M202" si="54">IF(B195&gt;=5,A195&amp;" sq5","")</f>
        <v>#REF!</v>
      </c>
      <c r="N195" s="1" t="e">
        <f t="shared" si="44"/>
        <v>#REF!</v>
      </c>
      <c r="O195" s="6" t="e">
        <f t="shared" ref="O195:O202" si="55">IF(B195&gt;=6,A195&amp;" sq6","")</f>
        <v>#REF!</v>
      </c>
      <c r="P195" s="1" t="e">
        <f t="shared" si="45"/>
        <v>#REF!</v>
      </c>
      <c r="Q195" s="6" t="e">
        <f t="shared" ref="Q195:Q202" si="56">IF(B195&gt;=7,A195&amp;" sq7","")</f>
        <v>#REF!</v>
      </c>
      <c r="R195" s="1" t="e">
        <f t="shared" si="46"/>
        <v>#REF!</v>
      </c>
      <c r="S195" s="6" t="e">
        <f t="shared" ref="S195:S202" si="57">IF(B195&gt;=8,A195&amp;" sq8","")</f>
        <v>#REF!</v>
      </c>
    </row>
    <row r="196" spans="1:19" x14ac:dyDescent="0.2">
      <c r="A196">
        <f>generale!A196</f>
        <v>0</v>
      </c>
      <c r="B196" s="3" t="e">
        <f>generale!#REF!</f>
        <v>#REF!</v>
      </c>
      <c r="D196" s="1" t="e">
        <f t="shared" ref="D196:D202" si="58">IF(E196&lt;&gt;"",1+D195,D195)</f>
        <v>#REF!</v>
      </c>
      <c r="E196" s="6" t="e">
        <f t="shared" si="50"/>
        <v>#REF!</v>
      </c>
      <c r="F196" s="1" t="e">
        <f t="shared" ref="F196:R202" si="59">IF(G196&lt;&gt;"",1+F195,F195)</f>
        <v>#REF!</v>
      </c>
      <c r="G196" s="6" t="e">
        <f t="shared" si="51"/>
        <v>#REF!</v>
      </c>
      <c r="H196" s="1" t="e">
        <f t="shared" si="59"/>
        <v>#REF!</v>
      </c>
      <c r="I196" s="6" t="e">
        <f t="shared" si="52"/>
        <v>#REF!</v>
      </c>
      <c r="J196" s="1" t="e">
        <f t="shared" si="59"/>
        <v>#REF!</v>
      </c>
      <c r="K196" s="6" t="e">
        <f t="shared" si="53"/>
        <v>#REF!</v>
      </c>
      <c r="L196" s="1" t="e">
        <f t="shared" si="59"/>
        <v>#REF!</v>
      </c>
      <c r="M196" s="6" t="e">
        <f t="shared" si="54"/>
        <v>#REF!</v>
      </c>
      <c r="N196" s="1" t="e">
        <f t="shared" si="59"/>
        <v>#REF!</v>
      </c>
      <c r="O196" s="6" t="e">
        <f t="shared" si="55"/>
        <v>#REF!</v>
      </c>
      <c r="P196" s="1" t="e">
        <f t="shared" si="59"/>
        <v>#REF!</v>
      </c>
      <c r="Q196" s="6" t="e">
        <f t="shared" si="56"/>
        <v>#REF!</v>
      </c>
      <c r="R196" s="1" t="e">
        <f t="shared" si="59"/>
        <v>#REF!</v>
      </c>
      <c r="S196" s="6" t="e">
        <f t="shared" si="57"/>
        <v>#REF!</v>
      </c>
    </row>
    <row r="197" spans="1:19" x14ac:dyDescent="0.2">
      <c r="A197">
        <f>generale!A197</f>
        <v>0</v>
      </c>
      <c r="B197" s="3" t="e">
        <f>generale!#REF!</f>
        <v>#REF!</v>
      </c>
      <c r="D197" s="1" t="e">
        <f t="shared" si="58"/>
        <v>#REF!</v>
      </c>
      <c r="E197" s="6" t="e">
        <f t="shared" si="50"/>
        <v>#REF!</v>
      </c>
      <c r="F197" s="1" t="e">
        <f t="shared" si="59"/>
        <v>#REF!</v>
      </c>
      <c r="G197" s="6" t="e">
        <f t="shared" si="51"/>
        <v>#REF!</v>
      </c>
      <c r="H197" s="1" t="e">
        <f t="shared" si="59"/>
        <v>#REF!</v>
      </c>
      <c r="I197" s="6" t="e">
        <f t="shared" si="52"/>
        <v>#REF!</v>
      </c>
      <c r="J197" s="1" t="e">
        <f t="shared" si="59"/>
        <v>#REF!</v>
      </c>
      <c r="K197" s="6" t="e">
        <f t="shared" si="53"/>
        <v>#REF!</v>
      </c>
      <c r="L197" s="1" t="e">
        <f t="shared" si="59"/>
        <v>#REF!</v>
      </c>
      <c r="M197" s="6" t="e">
        <f t="shared" si="54"/>
        <v>#REF!</v>
      </c>
      <c r="N197" s="1" t="e">
        <f t="shared" si="59"/>
        <v>#REF!</v>
      </c>
      <c r="O197" s="6" t="e">
        <f t="shared" si="55"/>
        <v>#REF!</v>
      </c>
      <c r="P197" s="1" t="e">
        <f t="shared" si="59"/>
        <v>#REF!</v>
      </c>
      <c r="Q197" s="6" t="e">
        <f t="shared" si="56"/>
        <v>#REF!</v>
      </c>
      <c r="R197" s="1" t="e">
        <f t="shared" si="59"/>
        <v>#REF!</v>
      </c>
      <c r="S197" s="6" t="e">
        <f t="shared" si="57"/>
        <v>#REF!</v>
      </c>
    </row>
    <row r="198" spans="1:19" x14ac:dyDescent="0.2">
      <c r="A198">
        <f>generale!A198</f>
        <v>0</v>
      </c>
      <c r="B198" s="3" t="e">
        <f>generale!#REF!</f>
        <v>#REF!</v>
      </c>
      <c r="D198" s="1" t="e">
        <f t="shared" si="58"/>
        <v>#REF!</v>
      </c>
      <c r="E198" s="6" t="e">
        <f t="shared" si="50"/>
        <v>#REF!</v>
      </c>
      <c r="F198" s="1" t="e">
        <f t="shared" si="59"/>
        <v>#REF!</v>
      </c>
      <c r="G198" s="6" t="e">
        <f t="shared" si="51"/>
        <v>#REF!</v>
      </c>
      <c r="H198" s="1" t="e">
        <f t="shared" si="59"/>
        <v>#REF!</v>
      </c>
      <c r="I198" s="6" t="e">
        <f t="shared" si="52"/>
        <v>#REF!</v>
      </c>
      <c r="J198" s="1" t="e">
        <f t="shared" si="59"/>
        <v>#REF!</v>
      </c>
      <c r="K198" s="6" t="e">
        <f t="shared" si="53"/>
        <v>#REF!</v>
      </c>
      <c r="L198" s="1" t="e">
        <f t="shared" si="59"/>
        <v>#REF!</v>
      </c>
      <c r="M198" s="6" t="e">
        <f t="shared" si="54"/>
        <v>#REF!</v>
      </c>
      <c r="N198" s="1" t="e">
        <f t="shared" si="59"/>
        <v>#REF!</v>
      </c>
      <c r="O198" s="6" t="e">
        <f t="shared" si="55"/>
        <v>#REF!</v>
      </c>
      <c r="P198" s="1" t="e">
        <f t="shared" si="59"/>
        <v>#REF!</v>
      </c>
      <c r="Q198" s="6" t="e">
        <f t="shared" si="56"/>
        <v>#REF!</v>
      </c>
      <c r="R198" s="1" t="e">
        <f t="shared" si="59"/>
        <v>#REF!</v>
      </c>
      <c r="S198" s="6" t="e">
        <f t="shared" si="57"/>
        <v>#REF!</v>
      </c>
    </row>
    <row r="199" spans="1:19" x14ac:dyDescent="0.2">
      <c r="A199">
        <f>generale!A199</f>
        <v>0</v>
      </c>
      <c r="B199" s="3" t="e">
        <f>generale!#REF!</f>
        <v>#REF!</v>
      </c>
      <c r="D199" s="1" t="e">
        <f t="shared" si="58"/>
        <v>#REF!</v>
      </c>
      <c r="E199" s="6" t="e">
        <f t="shared" si="50"/>
        <v>#REF!</v>
      </c>
      <c r="F199" s="1" t="e">
        <f t="shared" si="59"/>
        <v>#REF!</v>
      </c>
      <c r="G199" s="6" t="e">
        <f t="shared" si="51"/>
        <v>#REF!</v>
      </c>
      <c r="H199" s="1" t="e">
        <f t="shared" si="59"/>
        <v>#REF!</v>
      </c>
      <c r="I199" s="6" t="e">
        <f t="shared" si="52"/>
        <v>#REF!</v>
      </c>
      <c r="J199" s="1" t="e">
        <f t="shared" si="59"/>
        <v>#REF!</v>
      </c>
      <c r="K199" s="6" t="e">
        <f t="shared" si="53"/>
        <v>#REF!</v>
      </c>
      <c r="L199" s="1" t="e">
        <f t="shared" si="59"/>
        <v>#REF!</v>
      </c>
      <c r="M199" s="6" t="e">
        <f t="shared" si="54"/>
        <v>#REF!</v>
      </c>
      <c r="N199" s="1" t="e">
        <f t="shared" si="59"/>
        <v>#REF!</v>
      </c>
      <c r="O199" s="6" t="e">
        <f t="shared" si="55"/>
        <v>#REF!</v>
      </c>
      <c r="P199" s="1" t="e">
        <f t="shared" si="59"/>
        <v>#REF!</v>
      </c>
      <c r="Q199" s="6" t="e">
        <f t="shared" si="56"/>
        <v>#REF!</v>
      </c>
      <c r="R199" s="1" t="e">
        <f t="shared" si="59"/>
        <v>#REF!</v>
      </c>
      <c r="S199" s="6" t="e">
        <f t="shared" si="57"/>
        <v>#REF!</v>
      </c>
    </row>
    <row r="200" spans="1:19" x14ac:dyDescent="0.2">
      <c r="A200">
        <f>generale!A200</f>
        <v>0</v>
      </c>
      <c r="B200" s="3" t="e">
        <f>generale!#REF!</f>
        <v>#REF!</v>
      </c>
      <c r="D200" s="1" t="e">
        <f t="shared" si="58"/>
        <v>#REF!</v>
      </c>
      <c r="E200" s="6" t="e">
        <f t="shared" si="50"/>
        <v>#REF!</v>
      </c>
      <c r="F200" s="1" t="e">
        <f t="shared" si="59"/>
        <v>#REF!</v>
      </c>
      <c r="G200" s="6" t="e">
        <f t="shared" si="51"/>
        <v>#REF!</v>
      </c>
      <c r="H200" s="1" t="e">
        <f t="shared" si="59"/>
        <v>#REF!</v>
      </c>
      <c r="I200" s="6" t="e">
        <f t="shared" si="52"/>
        <v>#REF!</v>
      </c>
      <c r="J200" s="1" t="e">
        <f t="shared" si="59"/>
        <v>#REF!</v>
      </c>
      <c r="K200" s="6" t="e">
        <f t="shared" si="53"/>
        <v>#REF!</v>
      </c>
      <c r="L200" s="1" t="e">
        <f t="shared" si="59"/>
        <v>#REF!</v>
      </c>
      <c r="M200" s="6" t="e">
        <f t="shared" si="54"/>
        <v>#REF!</v>
      </c>
      <c r="N200" s="1" t="e">
        <f t="shared" si="59"/>
        <v>#REF!</v>
      </c>
      <c r="O200" s="6" t="e">
        <f t="shared" si="55"/>
        <v>#REF!</v>
      </c>
      <c r="P200" s="1" t="e">
        <f t="shared" si="59"/>
        <v>#REF!</v>
      </c>
      <c r="Q200" s="6" t="e">
        <f t="shared" si="56"/>
        <v>#REF!</v>
      </c>
      <c r="R200" s="1" t="e">
        <f t="shared" si="59"/>
        <v>#REF!</v>
      </c>
      <c r="S200" s="6" t="e">
        <f t="shared" si="57"/>
        <v>#REF!</v>
      </c>
    </row>
    <row r="201" spans="1:19" x14ac:dyDescent="0.2">
      <c r="A201">
        <f>generale!A201</f>
        <v>0</v>
      </c>
      <c r="B201" s="3" t="e">
        <f>generale!#REF!</f>
        <v>#REF!</v>
      </c>
      <c r="D201" s="1" t="e">
        <f t="shared" si="58"/>
        <v>#REF!</v>
      </c>
      <c r="E201" s="6" t="e">
        <f t="shared" si="50"/>
        <v>#REF!</v>
      </c>
      <c r="F201" s="1" t="e">
        <f t="shared" si="59"/>
        <v>#REF!</v>
      </c>
      <c r="G201" s="6" t="e">
        <f t="shared" si="51"/>
        <v>#REF!</v>
      </c>
      <c r="H201" s="1" t="e">
        <f t="shared" si="59"/>
        <v>#REF!</v>
      </c>
      <c r="I201" s="6" t="e">
        <f t="shared" si="52"/>
        <v>#REF!</v>
      </c>
      <c r="J201" s="1" t="e">
        <f t="shared" si="59"/>
        <v>#REF!</v>
      </c>
      <c r="K201" s="6" t="e">
        <f t="shared" si="53"/>
        <v>#REF!</v>
      </c>
      <c r="L201" s="1" t="e">
        <f t="shared" si="59"/>
        <v>#REF!</v>
      </c>
      <c r="M201" s="6" t="e">
        <f t="shared" si="54"/>
        <v>#REF!</v>
      </c>
      <c r="N201" s="1" t="e">
        <f t="shared" si="59"/>
        <v>#REF!</v>
      </c>
      <c r="O201" s="6" t="e">
        <f t="shared" si="55"/>
        <v>#REF!</v>
      </c>
      <c r="P201" s="1" t="e">
        <f t="shared" si="59"/>
        <v>#REF!</v>
      </c>
      <c r="Q201" s="6" t="e">
        <f t="shared" si="56"/>
        <v>#REF!</v>
      </c>
      <c r="R201" s="1" t="e">
        <f t="shared" si="59"/>
        <v>#REF!</v>
      </c>
      <c r="S201" s="6" t="e">
        <f t="shared" si="57"/>
        <v>#REF!</v>
      </c>
    </row>
    <row r="202" spans="1:19" x14ac:dyDescent="0.2">
      <c r="A202">
        <f>generale!A202</f>
        <v>0</v>
      </c>
      <c r="B202" s="3" t="e">
        <f>generale!#REF!</f>
        <v>#REF!</v>
      </c>
      <c r="D202" s="1" t="e">
        <f t="shared" si="58"/>
        <v>#REF!</v>
      </c>
      <c r="E202" s="6" t="e">
        <f t="shared" si="50"/>
        <v>#REF!</v>
      </c>
      <c r="F202" s="1" t="e">
        <f t="shared" si="59"/>
        <v>#REF!</v>
      </c>
      <c r="G202" s="6" t="e">
        <f t="shared" si="51"/>
        <v>#REF!</v>
      </c>
      <c r="H202" s="1" t="e">
        <f t="shared" si="59"/>
        <v>#REF!</v>
      </c>
      <c r="I202" s="6" t="e">
        <f t="shared" si="52"/>
        <v>#REF!</v>
      </c>
      <c r="J202" s="1" t="e">
        <f t="shared" si="59"/>
        <v>#REF!</v>
      </c>
      <c r="K202" s="6" t="e">
        <f t="shared" si="53"/>
        <v>#REF!</v>
      </c>
      <c r="L202" s="1" t="e">
        <f t="shared" si="59"/>
        <v>#REF!</v>
      </c>
      <c r="M202" s="6" t="e">
        <f t="shared" si="54"/>
        <v>#REF!</v>
      </c>
      <c r="N202" s="1" t="e">
        <f t="shared" si="59"/>
        <v>#REF!</v>
      </c>
      <c r="O202" s="6" t="e">
        <f t="shared" si="55"/>
        <v>#REF!</v>
      </c>
      <c r="P202" s="1" t="e">
        <f t="shared" si="59"/>
        <v>#REF!</v>
      </c>
      <c r="Q202" s="6" t="e">
        <f t="shared" si="56"/>
        <v>#REF!</v>
      </c>
      <c r="R202" s="1" t="e">
        <f t="shared" si="59"/>
        <v>#REF!</v>
      </c>
      <c r="S202" s="6" t="e">
        <f t="shared" si="57"/>
        <v>#REF!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2"/>
  <sheetViews>
    <sheetView workbookViewId="0">
      <selection sqref="A1:H1"/>
    </sheetView>
  </sheetViews>
  <sheetFormatPr defaultRowHeight="11.25" x14ac:dyDescent="0.2"/>
  <cols>
    <col min="1" max="1" width="24" bestFit="1" customWidth="1"/>
    <col min="2" max="2" width="7.33203125" style="3" bestFit="1" customWidth="1"/>
    <col min="3" max="3" width="1.83203125" customWidth="1"/>
    <col min="4" max="4" width="4.83203125" style="3" customWidth="1"/>
    <col min="5" max="5" width="18.5" bestFit="1" customWidth="1"/>
    <col min="6" max="6" width="4.83203125" style="3" customWidth="1"/>
    <col min="7" max="7" width="18" bestFit="1" customWidth="1"/>
    <col min="8" max="8" width="4.83203125" style="3" customWidth="1"/>
    <col min="9" max="9" width="18" bestFit="1" customWidth="1"/>
    <col min="10" max="10" width="4.83203125" style="3" customWidth="1"/>
    <col min="11" max="11" width="18" bestFit="1" customWidth="1"/>
    <col min="12" max="12" width="4.83203125" style="3" customWidth="1"/>
    <col min="13" max="13" width="18" bestFit="1" customWidth="1"/>
    <col min="14" max="14" width="4.83203125" style="3" customWidth="1"/>
    <col min="15" max="15" width="18" bestFit="1" customWidth="1"/>
    <col min="16" max="16" width="4.83203125" style="3" customWidth="1"/>
    <col min="17" max="17" width="18" bestFit="1" customWidth="1"/>
    <col min="18" max="18" width="4.83203125" style="3" customWidth="1"/>
    <col min="19" max="19" width="18" bestFit="1" customWidth="1"/>
    <col min="21" max="21" width="3.1640625" bestFit="1" customWidth="1"/>
    <col min="22" max="23" width="18" bestFit="1" customWidth="1"/>
    <col min="24" max="24" width="18.5" bestFit="1" customWidth="1"/>
    <col min="25" max="26" width="18" bestFit="1" customWidth="1"/>
    <col min="27" max="27" width="16.83203125" bestFit="1" customWidth="1"/>
    <col min="28" max="35" width="18" bestFit="1" customWidth="1"/>
    <col min="36" max="36" width="16.83203125" bestFit="1" customWidth="1"/>
    <col min="37" max="37" width="18" bestFit="1" customWidth="1"/>
  </cols>
  <sheetData>
    <row r="1" spans="1:37" x14ac:dyDescent="0.2">
      <c r="A1" s="5" t="s">
        <v>74</v>
      </c>
      <c r="B1" s="5" t="s">
        <v>75</v>
      </c>
      <c r="C1" s="5"/>
      <c r="D1" s="5" t="e">
        <f>LARGE(D2:D202,1)</f>
        <v>#REF!</v>
      </c>
      <c r="E1" s="5"/>
      <c r="F1" s="5" t="e">
        <f>LARGE(F2:F202,1)</f>
        <v>#REF!</v>
      </c>
      <c r="G1" s="5"/>
      <c r="H1" s="5" t="e">
        <f>LARGE(H2:H202,1)</f>
        <v>#REF!</v>
      </c>
      <c r="I1" s="5"/>
      <c r="J1" s="5" t="e">
        <f>LARGE(J2:J202,1)</f>
        <v>#REF!</v>
      </c>
      <c r="K1" s="5"/>
      <c r="L1" s="5" t="e">
        <f>LARGE(L2:L202,1)</f>
        <v>#REF!</v>
      </c>
      <c r="M1" s="5"/>
      <c r="N1" s="5" t="e">
        <f>LARGE(N2:N202,1)</f>
        <v>#REF!</v>
      </c>
      <c r="O1" s="5"/>
      <c r="P1" s="5" t="e">
        <f>LARGE(P2:P202,1)</f>
        <v>#REF!</v>
      </c>
      <c r="Q1" s="5"/>
      <c r="R1" s="5" t="e">
        <f>LARGE(R2:R101,1)</f>
        <v>#REF!</v>
      </c>
      <c r="S1" s="5"/>
      <c r="T1" s="5" t="s">
        <v>77</v>
      </c>
      <c r="U1" s="5" t="e">
        <f>CEILING(R1/16,1)</f>
        <v>#REF!</v>
      </c>
      <c r="V1" s="8" t="e">
        <f>IF($U$1&gt;=$V2,CEILING($R$1/$U$1,1),0)</f>
        <v>#REF!</v>
      </c>
      <c r="W1" s="8" t="e">
        <f>IF($U$1&gt;=W2,CEILING(($R$1-SUM($V1:V1))/($U1-V$2),1),0)</f>
        <v>#REF!</v>
      </c>
      <c r="X1" s="8" t="e">
        <f>IF($U$1&gt;=X2,CEILING(($R$1-SUM($V1:W1))/($U1-W$2),1),0)</f>
        <v>#REF!</v>
      </c>
      <c r="Y1" s="8" t="e">
        <f>IF($U$1&gt;=Y2,CEILING(($R$1-SUM($V1:X1))/($U1-X$2),1),0)</f>
        <v>#REF!</v>
      </c>
      <c r="Z1" s="8" t="e">
        <f>IF($U$1&gt;=Z2,CEILING(($R$1-SUM($V1:Y1))/($U1-Y$2),1),0)</f>
        <v>#REF!</v>
      </c>
      <c r="AA1" s="8" t="e">
        <f>IF($U$1&gt;=AA2,CEILING(($R$1-SUM($V1:Z1))/($U1-Z$2),1),0)</f>
        <v>#REF!</v>
      </c>
      <c r="AB1" s="8" t="e">
        <f>IF($U$1&gt;=AB2,CEILING(($R$1-SUM($V1:AA1))/($U1-AA$2),1),0)</f>
        <v>#REF!</v>
      </c>
      <c r="AC1" s="8" t="e">
        <f>IF($U$1&gt;=AC2,CEILING(($R$1-SUM($V1:AB1))/($U1-AB$2),1),0)</f>
        <v>#REF!</v>
      </c>
      <c r="AD1" s="8" t="e">
        <f>IF($U$1&gt;=AD2,CEILING(($R$1-SUM($V1:AC1))/($U1-AC$2),1),0)</f>
        <v>#REF!</v>
      </c>
      <c r="AE1" s="8" t="e">
        <f>IF($U$1&gt;=AE2,CEILING(($R$1-SUM($V1:AD1))/($U1-AD$2),1),0)</f>
        <v>#REF!</v>
      </c>
      <c r="AF1" s="8" t="e">
        <f>IF($U$1&gt;=AF2,CEILING(($R$1-SUM($V1:AE1))/($U1-AE$2),1),0)</f>
        <v>#REF!</v>
      </c>
      <c r="AG1" s="8" t="e">
        <f>IF($U$1&gt;=AG2,CEILING(($R$1-SUM($V1:AF1))/($U1-AF$2),1),0)</f>
        <v>#REF!</v>
      </c>
      <c r="AH1" s="8" t="e">
        <f>IF($U$1&gt;=AH2,CEILING(($R$1-SUM($V1:AG1))/($U1-AG$2),1),0)</f>
        <v>#REF!</v>
      </c>
      <c r="AI1" s="8" t="e">
        <f>IF($U$1&gt;=AI2,CEILING(($R$1-SUM($V1:AH1))/($U1-AH$2),1),0)</f>
        <v>#REF!</v>
      </c>
      <c r="AJ1" s="8" t="e">
        <f>IF($U$1&gt;=AJ2,CEILING(($R$1-SUM($V1:AI1))/($U1-AI$2),1),0)</f>
        <v>#REF!</v>
      </c>
      <c r="AK1" s="8" t="e">
        <f>IF($U$1&gt;=AK2,CEILING(($R$1-SUM($V1:AJ1))/($U1-AJ$2),1),0)</f>
        <v>#REF!</v>
      </c>
    </row>
    <row r="2" spans="1:37" x14ac:dyDescent="0.2">
      <c r="A2" t="str">
        <f>generale!A2</f>
        <v xml:space="preserve">Acc. Calcio Vittuone </v>
      </c>
      <c r="B2" s="3" t="e">
        <f>generale!#REF!</f>
        <v>#REF!</v>
      </c>
      <c r="D2" s="1" t="e">
        <f>IF(E2&lt;&gt;"",1,0)</f>
        <v>#REF!</v>
      </c>
      <c r="E2" s="6" t="e">
        <f>IF(B2=1,A2,IF(B2&gt;1,A2&amp;" sq1",""))</f>
        <v>#REF!</v>
      </c>
      <c r="F2" s="1" t="e">
        <f>IF(G2&lt;&gt;"",1+D1,D1)</f>
        <v>#REF!</v>
      </c>
      <c r="G2" s="6" t="e">
        <f>IF(B2&gt;=2,A2&amp;" sq2","")</f>
        <v>#REF!</v>
      </c>
      <c r="H2" s="1" t="e">
        <f>IF(I2&lt;&gt;"",1+F1,F1)</f>
        <v>#REF!</v>
      </c>
      <c r="I2" s="6" t="e">
        <f>IF(B2&gt;=3,A2&amp;" sq3","")</f>
        <v>#REF!</v>
      </c>
      <c r="J2" s="1" t="e">
        <f>IF(K2&lt;&gt;"",1+H1,H1)</f>
        <v>#REF!</v>
      </c>
      <c r="K2" s="6" t="e">
        <f>IF(B2&gt;=4,A2&amp;" sq4","")</f>
        <v>#REF!</v>
      </c>
      <c r="L2" s="1" t="e">
        <f>IF(M2&lt;&gt;"",1+J1,J1)</f>
        <v>#REF!</v>
      </c>
      <c r="M2" s="6" t="e">
        <f>IF(B2&gt;=5,A2&amp;" sq5","")</f>
        <v>#REF!</v>
      </c>
      <c r="N2" s="1" t="e">
        <f>IF(O2&lt;&gt;"",1+L1,L1)</f>
        <v>#REF!</v>
      </c>
      <c r="O2" s="6" t="e">
        <f>IF(B2&gt;=6,A2&amp;" sq6","")</f>
        <v>#REF!</v>
      </c>
      <c r="P2" s="1" t="e">
        <f>IF(Q2&lt;&gt;"",1+N1,N1)</f>
        <v>#REF!</v>
      </c>
      <c r="Q2" s="6" t="e">
        <f>IF(B2&gt;=7,A2&amp;" sq7","")</f>
        <v>#REF!</v>
      </c>
      <c r="R2" s="1" t="e">
        <f>IF(S2&lt;&gt;"",1+P1,P1)</f>
        <v>#REF!</v>
      </c>
      <c r="S2" s="6" t="e">
        <f>IF(B2&gt;=8,A2&amp;" sq8","")</f>
        <v>#REF!</v>
      </c>
      <c r="U2" s="5"/>
      <c r="V2" s="5">
        <v>1</v>
      </c>
      <c r="W2" s="5">
        <v>2</v>
      </c>
      <c r="X2" s="5">
        <v>3</v>
      </c>
      <c r="Y2" s="5">
        <v>4</v>
      </c>
      <c r="Z2" s="5">
        <v>5</v>
      </c>
      <c r="AA2" s="5">
        <v>6</v>
      </c>
      <c r="AB2" s="5">
        <v>7</v>
      </c>
      <c r="AC2" s="5">
        <v>8</v>
      </c>
      <c r="AD2" s="5">
        <v>9</v>
      </c>
      <c r="AE2" s="5">
        <v>10</v>
      </c>
      <c r="AF2" s="5">
        <v>11</v>
      </c>
      <c r="AG2" s="5">
        <v>12</v>
      </c>
      <c r="AH2" s="5">
        <v>13</v>
      </c>
      <c r="AI2" s="5">
        <v>14</v>
      </c>
      <c r="AJ2" s="5">
        <v>15</v>
      </c>
      <c r="AK2" s="5">
        <v>16</v>
      </c>
    </row>
    <row r="3" spans="1:37" x14ac:dyDescent="0.2">
      <c r="A3" t="str">
        <f>generale!A3</f>
        <v>Acc. Gaggiano</v>
      </c>
      <c r="B3" s="3" t="e">
        <f>generale!#REF!</f>
        <v>#REF!</v>
      </c>
      <c r="D3" s="1" t="e">
        <f>IF(E3&lt;&gt;"",1+D2,D2)</f>
        <v>#REF!</v>
      </c>
      <c r="E3" s="6" t="e">
        <f t="shared" ref="E3:E66" si="0">IF(B3=1,A3,IF(B3&gt;1,A3&amp;" sq1",""))</f>
        <v>#REF!</v>
      </c>
      <c r="F3" s="1" t="e">
        <f>IF(G3&lt;&gt;"",1+F2,F2)</f>
        <v>#REF!</v>
      </c>
      <c r="G3" s="6" t="e">
        <f t="shared" ref="G3:G66" si="1">IF(B3&gt;=2,A3&amp;" sq2","")</f>
        <v>#REF!</v>
      </c>
      <c r="H3" s="1" t="e">
        <f>IF(I3&lt;&gt;"",1+H2,H2)</f>
        <v>#REF!</v>
      </c>
      <c r="I3" s="6" t="e">
        <f t="shared" ref="I3:I66" si="2">IF(B3&gt;=3,A3&amp;" sq3","")</f>
        <v>#REF!</v>
      </c>
      <c r="J3" s="1" t="e">
        <f>IF(K3&lt;&gt;"",1+J2,J2)</f>
        <v>#REF!</v>
      </c>
      <c r="K3" s="6" t="e">
        <f t="shared" ref="K3:K66" si="3">IF(B3&gt;=4,A3&amp;" sq4","")</f>
        <v>#REF!</v>
      </c>
      <c r="L3" s="1" t="e">
        <f>IF(M3&lt;&gt;"",1+L2,L2)</f>
        <v>#REF!</v>
      </c>
      <c r="M3" s="6" t="e">
        <f t="shared" ref="M3:M66" si="4">IF(B3&gt;=5,A3&amp;" sq5","")</f>
        <v>#REF!</v>
      </c>
      <c r="N3" s="1" t="e">
        <f>IF(O3&lt;&gt;"",1+N2,N2)</f>
        <v>#REF!</v>
      </c>
      <c r="O3" s="6" t="e">
        <f t="shared" ref="O3:O66" si="5">IF(B3&gt;=6,A3&amp;" sq6","")</f>
        <v>#REF!</v>
      </c>
      <c r="P3" s="1" t="e">
        <f>IF(Q3&lt;&gt;"",1+P2,P2)</f>
        <v>#REF!</v>
      </c>
      <c r="Q3" s="6" t="e">
        <f t="shared" ref="Q3:Q66" si="6">IF(B3&gt;=7,A3&amp;" sq7","")</f>
        <v>#REF!</v>
      </c>
      <c r="R3" s="1" t="e">
        <f>IF(S3&lt;&gt;"",1+R2,R2)</f>
        <v>#REF!</v>
      </c>
      <c r="S3" s="6" t="e">
        <f t="shared" ref="S3:S66" si="7">IF(B3&gt;=8,A3&amp;" sq8","")</f>
        <v>#REF!</v>
      </c>
      <c r="U3">
        <v>1</v>
      </c>
      <c r="V3" s="7" t="e">
        <f t="shared" ref="V3:AK18" si="8">IF($U3&lt;=V$1,
IF($U3+V$1*U$2&lt;=$D$1,IF(COUNTIF($D$2:$D$202,$U3+V$1*U$2)&gt;0,VLOOKUP($U3+V$1*U$2,$D$2:$E$202,2,FALSE),""),
IF($U3+V$1*U$2&lt;=$F$1,IF(COUNTIF($F$2:$F$202,$U3+V$1*U$2)&gt;0,VLOOKUP($U3+V$1*U$2,$F$2:$G$202,2,FALSE),""),
IF($U3+V$1*U$2&lt;=$H$1,IF(COUNTIF($H$2:$H$202,$U3+V$1*U$2)&gt;0,VLOOKUP($U3+V$1*U$2,$H$2:$I$202,2,FALSE),""),
IF($U3+V$1*U$2&lt;=$J$1,IF(COUNTIF($J$2:$J$202,$U3+V$1*U$2)&gt;0,VLOOKUP($U3+V$1*U$2,$J$2:$K$202,2,FALSE),""),
IF($U3+V$1*U$2&lt;=$L$1,IF(COUNTIF($L$2:$L$202,$U3+V$1*U$2)&gt;0,VLOOKUP($U3+V$1*U$2,$L$2:$M$202,2,FALSE),""),
IF($U3+V$1*U$2&lt;=$N$1,IF(COUNTIF($N$2:$N$202,$U3+V$1*U$2)&gt;0,VLOOKUP($U3+V$1*U$2,$N$2:$O$202,2,FALSE),""),
IF($U3+V$1*U$2&lt;=$P$1,IF(COUNTIF($P$2:$P$202,$U3+V$1*U$2)&gt;0,VLOOKUP($U3+V$1*U$2,$P$2:$Q$202,2,FALSE),""),
IF($U3+V$1*U$2&lt;=$R$1,IF(COUNTIF($R$2:$R$202,$U3+V$1*U$2)&gt;0,VLOOKUP($U3+V$1*U$2,$R$2:$S$202,2,FALSE),""),"")
))))))),"")</f>
        <v>#REF!</v>
      </c>
      <c r="W3" s="7" t="e">
        <f t="shared" si="8"/>
        <v>#REF!</v>
      </c>
      <c r="X3" s="7" t="e">
        <f t="shared" si="8"/>
        <v>#REF!</v>
      </c>
      <c r="Y3" s="7" t="e">
        <f t="shared" si="8"/>
        <v>#REF!</v>
      </c>
      <c r="Z3" s="7" t="e">
        <f t="shared" si="8"/>
        <v>#REF!</v>
      </c>
      <c r="AA3" s="7" t="e">
        <f t="shared" si="8"/>
        <v>#REF!</v>
      </c>
      <c r="AB3" s="7" t="e">
        <f t="shared" si="8"/>
        <v>#REF!</v>
      </c>
      <c r="AC3" s="7" t="e">
        <f t="shared" si="8"/>
        <v>#REF!</v>
      </c>
      <c r="AD3" s="7" t="e">
        <f t="shared" si="8"/>
        <v>#REF!</v>
      </c>
      <c r="AE3" s="7" t="e">
        <f t="shared" si="8"/>
        <v>#REF!</v>
      </c>
      <c r="AF3" s="7" t="e">
        <f t="shared" si="8"/>
        <v>#REF!</v>
      </c>
      <c r="AG3" s="7" t="e">
        <f t="shared" si="8"/>
        <v>#REF!</v>
      </c>
      <c r="AH3" s="7" t="e">
        <f t="shared" si="8"/>
        <v>#REF!</v>
      </c>
      <c r="AI3" s="7" t="e">
        <f t="shared" si="8"/>
        <v>#REF!</v>
      </c>
      <c r="AJ3" s="7" t="e">
        <f t="shared" si="8"/>
        <v>#REF!</v>
      </c>
      <c r="AK3" s="7" t="e">
        <f t="shared" si="8"/>
        <v>#REF!</v>
      </c>
    </row>
    <row r="4" spans="1:37" x14ac:dyDescent="0.2">
      <c r="A4" t="str">
        <f>generale!A4</f>
        <v>Acc. Inter</v>
      </c>
      <c r="B4" s="3" t="e">
        <f>generale!#REF!</f>
        <v>#REF!</v>
      </c>
      <c r="D4" s="1" t="e">
        <f t="shared" ref="D4:D67" si="9">IF(E4&lt;&gt;"",1+D3,D3)</f>
        <v>#REF!</v>
      </c>
      <c r="E4" s="6" t="e">
        <f t="shared" si="0"/>
        <v>#REF!</v>
      </c>
      <c r="F4" s="1" t="e">
        <f t="shared" ref="F4:L19" si="10">IF(G4&lt;&gt;"",1+F3,F3)</f>
        <v>#REF!</v>
      </c>
      <c r="G4" s="6" t="e">
        <f t="shared" si="1"/>
        <v>#REF!</v>
      </c>
      <c r="H4" s="1" t="e">
        <f t="shared" si="10"/>
        <v>#REF!</v>
      </c>
      <c r="I4" s="6" t="e">
        <f t="shared" si="2"/>
        <v>#REF!</v>
      </c>
      <c r="J4" s="1" t="e">
        <f t="shared" si="10"/>
        <v>#REF!</v>
      </c>
      <c r="K4" s="6" t="e">
        <f t="shared" si="3"/>
        <v>#REF!</v>
      </c>
      <c r="L4" s="1" t="e">
        <f t="shared" si="10"/>
        <v>#REF!</v>
      </c>
      <c r="M4" s="6" t="e">
        <f t="shared" si="4"/>
        <v>#REF!</v>
      </c>
      <c r="N4" s="1" t="e">
        <f t="shared" ref="N4:N67" si="11">IF(O4&lt;&gt;"",1+N3,N3)</f>
        <v>#REF!</v>
      </c>
      <c r="O4" s="6" t="e">
        <f t="shared" si="5"/>
        <v>#REF!</v>
      </c>
      <c r="P4" s="1" t="e">
        <f t="shared" ref="P4:P67" si="12">IF(Q4&lt;&gt;"",1+P3,P3)</f>
        <v>#REF!</v>
      </c>
      <c r="Q4" s="6" t="e">
        <f t="shared" si="6"/>
        <v>#REF!</v>
      </c>
      <c r="R4" s="1" t="e">
        <f t="shared" ref="R4:R67" si="13">IF(S4&lt;&gt;"",1+R3,R3)</f>
        <v>#REF!</v>
      </c>
      <c r="S4" s="6" t="e">
        <f t="shared" si="7"/>
        <v>#REF!</v>
      </c>
      <c r="U4">
        <v>2</v>
      </c>
      <c r="V4" s="7" t="e">
        <f t="shared" si="8"/>
        <v>#REF!</v>
      </c>
      <c r="W4" s="7" t="e">
        <f t="shared" si="8"/>
        <v>#REF!</v>
      </c>
      <c r="X4" s="7" t="e">
        <f t="shared" si="8"/>
        <v>#REF!</v>
      </c>
      <c r="Y4" s="7" t="e">
        <f t="shared" si="8"/>
        <v>#REF!</v>
      </c>
      <c r="Z4" s="7" t="e">
        <f t="shared" si="8"/>
        <v>#REF!</v>
      </c>
      <c r="AA4" s="7" t="e">
        <f t="shared" si="8"/>
        <v>#REF!</v>
      </c>
      <c r="AB4" s="7" t="e">
        <f t="shared" si="8"/>
        <v>#REF!</v>
      </c>
      <c r="AC4" s="7" t="e">
        <f t="shared" si="8"/>
        <v>#REF!</v>
      </c>
      <c r="AD4" s="7" t="e">
        <f t="shared" si="8"/>
        <v>#REF!</v>
      </c>
      <c r="AE4" s="7" t="e">
        <f t="shared" si="8"/>
        <v>#REF!</v>
      </c>
      <c r="AF4" s="7" t="e">
        <f t="shared" si="8"/>
        <v>#REF!</v>
      </c>
      <c r="AG4" s="7" t="e">
        <f t="shared" si="8"/>
        <v>#REF!</v>
      </c>
      <c r="AH4" s="7" t="e">
        <f t="shared" si="8"/>
        <v>#REF!</v>
      </c>
      <c r="AI4" s="7" t="e">
        <f t="shared" si="8"/>
        <v>#REF!</v>
      </c>
      <c r="AJ4" s="7" t="e">
        <f t="shared" si="8"/>
        <v>#REF!</v>
      </c>
      <c r="AK4" s="7" t="e">
        <f t="shared" si="8"/>
        <v>#REF!</v>
      </c>
    </row>
    <row r="5" spans="1:37" x14ac:dyDescent="0.2">
      <c r="A5" t="str">
        <f>generale!A5</f>
        <v>Acc. Milanese</v>
      </c>
      <c r="B5" s="3" t="e">
        <f>generale!#REF!</f>
        <v>#REF!</v>
      </c>
      <c r="D5" s="1" t="e">
        <f t="shared" si="9"/>
        <v>#REF!</v>
      </c>
      <c r="E5" s="6" t="e">
        <f t="shared" si="0"/>
        <v>#REF!</v>
      </c>
      <c r="F5" s="1" t="e">
        <f t="shared" si="10"/>
        <v>#REF!</v>
      </c>
      <c r="G5" s="6" t="e">
        <f t="shared" si="1"/>
        <v>#REF!</v>
      </c>
      <c r="H5" s="1" t="e">
        <f t="shared" si="10"/>
        <v>#REF!</v>
      </c>
      <c r="I5" s="6" t="e">
        <f t="shared" si="2"/>
        <v>#REF!</v>
      </c>
      <c r="J5" s="1" t="e">
        <f t="shared" si="10"/>
        <v>#REF!</v>
      </c>
      <c r="K5" s="6" t="e">
        <f t="shared" si="3"/>
        <v>#REF!</v>
      </c>
      <c r="L5" s="1" t="e">
        <f t="shared" si="10"/>
        <v>#REF!</v>
      </c>
      <c r="M5" s="6" t="e">
        <f t="shared" si="4"/>
        <v>#REF!</v>
      </c>
      <c r="N5" s="1" t="e">
        <f t="shared" si="11"/>
        <v>#REF!</v>
      </c>
      <c r="O5" s="6" t="e">
        <f t="shared" si="5"/>
        <v>#REF!</v>
      </c>
      <c r="P5" s="1" t="e">
        <f t="shared" si="12"/>
        <v>#REF!</v>
      </c>
      <c r="Q5" s="6" t="e">
        <f t="shared" si="6"/>
        <v>#REF!</v>
      </c>
      <c r="R5" s="1" t="e">
        <f t="shared" si="13"/>
        <v>#REF!</v>
      </c>
      <c r="S5" s="6" t="e">
        <f t="shared" si="7"/>
        <v>#REF!</v>
      </c>
      <c r="U5">
        <v>3</v>
      </c>
      <c r="V5" s="7" t="e">
        <f t="shared" si="8"/>
        <v>#REF!</v>
      </c>
      <c r="W5" s="7" t="e">
        <f t="shared" si="8"/>
        <v>#REF!</v>
      </c>
      <c r="X5" s="7" t="e">
        <f t="shared" si="8"/>
        <v>#REF!</v>
      </c>
      <c r="Y5" s="7" t="e">
        <f t="shared" si="8"/>
        <v>#REF!</v>
      </c>
      <c r="Z5" s="7" t="e">
        <f t="shared" si="8"/>
        <v>#REF!</v>
      </c>
      <c r="AA5" s="7" t="e">
        <f t="shared" si="8"/>
        <v>#REF!</v>
      </c>
      <c r="AB5" s="7" t="e">
        <f t="shared" si="8"/>
        <v>#REF!</v>
      </c>
      <c r="AC5" s="7" t="e">
        <f t="shared" si="8"/>
        <v>#REF!</v>
      </c>
      <c r="AD5" s="7" t="e">
        <f t="shared" si="8"/>
        <v>#REF!</v>
      </c>
      <c r="AE5" s="7" t="e">
        <f t="shared" si="8"/>
        <v>#REF!</v>
      </c>
      <c r="AF5" s="7" t="e">
        <f t="shared" si="8"/>
        <v>#REF!</v>
      </c>
      <c r="AG5" s="7" t="e">
        <f t="shared" si="8"/>
        <v>#REF!</v>
      </c>
      <c r="AH5" s="7" t="e">
        <f t="shared" si="8"/>
        <v>#REF!</v>
      </c>
      <c r="AI5" s="7" t="e">
        <f t="shared" si="8"/>
        <v>#REF!</v>
      </c>
      <c r="AJ5" s="7" t="e">
        <f t="shared" si="8"/>
        <v>#REF!</v>
      </c>
      <c r="AK5" s="7" t="e">
        <f t="shared" si="8"/>
        <v>#REF!</v>
      </c>
    </row>
    <row r="6" spans="1:37" x14ac:dyDescent="0.2">
      <c r="A6" t="str">
        <f>generale!A6</f>
        <v>Acc. Pavese San Genesio</v>
      </c>
      <c r="B6" s="3" t="e">
        <f>generale!#REF!</f>
        <v>#REF!</v>
      </c>
      <c r="D6" s="1" t="e">
        <f t="shared" si="9"/>
        <v>#REF!</v>
      </c>
      <c r="E6" s="6" t="e">
        <f t="shared" si="0"/>
        <v>#REF!</v>
      </c>
      <c r="F6" s="1" t="e">
        <f t="shared" si="10"/>
        <v>#REF!</v>
      </c>
      <c r="G6" s="6" t="e">
        <f t="shared" si="1"/>
        <v>#REF!</v>
      </c>
      <c r="H6" s="1" t="e">
        <f t="shared" si="10"/>
        <v>#REF!</v>
      </c>
      <c r="I6" s="6" t="e">
        <f t="shared" si="2"/>
        <v>#REF!</v>
      </c>
      <c r="J6" s="1" t="e">
        <f t="shared" si="10"/>
        <v>#REF!</v>
      </c>
      <c r="K6" s="6" t="e">
        <f t="shared" si="3"/>
        <v>#REF!</v>
      </c>
      <c r="L6" s="1" t="e">
        <f t="shared" si="10"/>
        <v>#REF!</v>
      </c>
      <c r="M6" s="6" t="e">
        <f t="shared" si="4"/>
        <v>#REF!</v>
      </c>
      <c r="N6" s="1" t="e">
        <f t="shared" si="11"/>
        <v>#REF!</v>
      </c>
      <c r="O6" s="6" t="e">
        <f t="shared" si="5"/>
        <v>#REF!</v>
      </c>
      <c r="P6" s="1" t="e">
        <f t="shared" si="12"/>
        <v>#REF!</v>
      </c>
      <c r="Q6" s="6" t="e">
        <f t="shared" si="6"/>
        <v>#REF!</v>
      </c>
      <c r="R6" s="1" t="e">
        <f t="shared" si="13"/>
        <v>#REF!</v>
      </c>
      <c r="S6" s="6" t="e">
        <f t="shared" si="7"/>
        <v>#REF!</v>
      </c>
      <c r="U6">
        <v>4</v>
      </c>
      <c r="V6" s="7" t="e">
        <f t="shared" si="8"/>
        <v>#REF!</v>
      </c>
      <c r="W6" s="7" t="e">
        <f t="shared" si="8"/>
        <v>#REF!</v>
      </c>
      <c r="X6" s="7" t="e">
        <f t="shared" si="8"/>
        <v>#REF!</v>
      </c>
      <c r="Y6" s="7" t="e">
        <f t="shared" si="8"/>
        <v>#REF!</v>
      </c>
      <c r="Z6" s="7" t="e">
        <f t="shared" si="8"/>
        <v>#REF!</v>
      </c>
      <c r="AA6" s="7" t="e">
        <f t="shared" si="8"/>
        <v>#REF!</v>
      </c>
      <c r="AB6" s="7" t="e">
        <f t="shared" si="8"/>
        <v>#REF!</v>
      </c>
      <c r="AC6" s="7" t="e">
        <f t="shared" si="8"/>
        <v>#REF!</v>
      </c>
      <c r="AD6" s="7" t="e">
        <f t="shared" si="8"/>
        <v>#REF!</v>
      </c>
      <c r="AE6" s="7" t="e">
        <f t="shared" si="8"/>
        <v>#REF!</v>
      </c>
      <c r="AF6" s="7" t="e">
        <f t="shared" si="8"/>
        <v>#REF!</v>
      </c>
      <c r="AG6" s="7" t="e">
        <f t="shared" si="8"/>
        <v>#REF!</v>
      </c>
      <c r="AH6" s="7" t="e">
        <f t="shared" si="8"/>
        <v>#REF!</v>
      </c>
      <c r="AI6" s="7" t="e">
        <f t="shared" si="8"/>
        <v>#REF!</v>
      </c>
      <c r="AJ6" s="7" t="e">
        <f t="shared" si="8"/>
        <v>#REF!</v>
      </c>
      <c r="AK6" s="7" t="e">
        <f t="shared" si="8"/>
        <v>#REF!</v>
      </c>
    </row>
    <row r="7" spans="1:37" x14ac:dyDescent="0.2">
      <c r="A7" t="str">
        <f>generale!A7</f>
        <v>Acc. Pievese</v>
      </c>
      <c r="B7" s="3" t="e">
        <f>generale!#REF!</f>
        <v>#REF!</v>
      </c>
      <c r="D7" s="1" t="e">
        <f t="shared" si="9"/>
        <v>#REF!</v>
      </c>
      <c r="E7" s="6" t="e">
        <f t="shared" si="0"/>
        <v>#REF!</v>
      </c>
      <c r="F7" s="1" t="e">
        <f t="shared" si="10"/>
        <v>#REF!</v>
      </c>
      <c r="G7" s="6" t="e">
        <f t="shared" si="1"/>
        <v>#REF!</v>
      </c>
      <c r="H7" s="1" t="e">
        <f t="shared" si="10"/>
        <v>#REF!</v>
      </c>
      <c r="I7" s="6" t="e">
        <f t="shared" si="2"/>
        <v>#REF!</v>
      </c>
      <c r="J7" s="1" t="e">
        <f t="shared" si="10"/>
        <v>#REF!</v>
      </c>
      <c r="K7" s="6" t="e">
        <f t="shared" si="3"/>
        <v>#REF!</v>
      </c>
      <c r="L7" s="1" t="e">
        <f t="shared" si="10"/>
        <v>#REF!</v>
      </c>
      <c r="M7" s="6" t="e">
        <f t="shared" si="4"/>
        <v>#REF!</v>
      </c>
      <c r="N7" s="1" t="e">
        <f t="shared" si="11"/>
        <v>#REF!</v>
      </c>
      <c r="O7" s="6" t="e">
        <f t="shared" si="5"/>
        <v>#REF!</v>
      </c>
      <c r="P7" s="1" t="e">
        <f t="shared" si="12"/>
        <v>#REF!</v>
      </c>
      <c r="Q7" s="6" t="e">
        <f t="shared" si="6"/>
        <v>#REF!</v>
      </c>
      <c r="R7" s="1" t="e">
        <f t="shared" si="13"/>
        <v>#REF!</v>
      </c>
      <c r="S7" s="6" t="e">
        <f t="shared" si="7"/>
        <v>#REF!</v>
      </c>
      <c r="U7">
        <v>5</v>
      </c>
      <c r="V7" s="7" t="e">
        <f t="shared" si="8"/>
        <v>#REF!</v>
      </c>
      <c r="W7" s="7" t="e">
        <f t="shared" si="8"/>
        <v>#REF!</v>
      </c>
      <c r="X7" s="7" t="e">
        <f t="shared" si="8"/>
        <v>#REF!</v>
      </c>
      <c r="Y7" s="7" t="e">
        <f t="shared" si="8"/>
        <v>#REF!</v>
      </c>
      <c r="Z7" s="7" t="e">
        <f t="shared" si="8"/>
        <v>#REF!</v>
      </c>
      <c r="AA7" s="7" t="e">
        <f t="shared" si="8"/>
        <v>#REF!</v>
      </c>
      <c r="AB7" s="7" t="e">
        <f t="shared" si="8"/>
        <v>#REF!</v>
      </c>
      <c r="AC7" s="7" t="e">
        <f t="shared" si="8"/>
        <v>#REF!</v>
      </c>
      <c r="AD7" s="7" t="e">
        <f t="shared" si="8"/>
        <v>#REF!</v>
      </c>
      <c r="AE7" s="7" t="e">
        <f t="shared" si="8"/>
        <v>#REF!</v>
      </c>
      <c r="AF7" s="7" t="e">
        <f t="shared" si="8"/>
        <v>#REF!</v>
      </c>
      <c r="AG7" s="7" t="e">
        <f t="shared" si="8"/>
        <v>#REF!</v>
      </c>
      <c r="AH7" s="7" t="e">
        <f t="shared" si="8"/>
        <v>#REF!</v>
      </c>
      <c r="AI7" s="7" t="e">
        <f t="shared" si="8"/>
        <v>#REF!</v>
      </c>
      <c r="AJ7" s="7" t="e">
        <f t="shared" si="8"/>
        <v>#REF!</v>
      </c>
      <c r="AK7" s="7" t="e">
        <f t="shared" si="8"/>
        <v>#REF!</v>
      </c>
    </row>
    <row r="8" spans="1:37" x14ac:dyDescent="0.2">
      <c r="A8" t="str">
        <f>generale!A8</f>
        <v>Acc. Sandonatese</v>
      </c>
      <c r="B8" s="3" t="e">
        <f>generale!#REF!</f>
        <v>#REF!</v>
      </c>
      <c r="D8" s="1" t="e">
        <f t="shared" si="9"/>
        <v>#REF!</v>
      </c>
      <c r="E8" s="6" t="e">
        <f t="shared" si="0"/>
        <v>#REF!</v>
      </c>
      <c r="F8" s="1" t="e">
        <f t="shared" si="10"/>
        <v>#REF!</v>
      </c>
      <c r="G8" s="6" t="e">
        <f t="shared" si="1"/>
        <v>#REF!</v>
      </c>
      <c r="H8" s="1" t="e">
        <f t="shared" si="10"/>
        <v>#REF!</v>
      </c>
      <c r="I8" s="6" t="e">
        <f t="shared" si="2"/>
        <v>#REF!</v>
      </c>
      <c r="J8" s="1" t="e">
        <f t="shared" si="10"/>
        <v>#REF!</v>
      </c>
      <c r="K8" s="6" t="e">
        <f t="shared" si="3"/>
        <v>#REF!</v>
      </c>
      <c r="L8" s="1" t="e">
        <f t="shared" si="10"/>
        <v>#REF!</v>
      </c>
      <c r="M8" s="6" t="e">
        <f t="shared" si="4"/>
        <v>#REF!</v>
      </c>
      <c r="N8" s="1" t="e">
        <f t="shared" si="11"/>
        <v>#REF!</v>
      </c>
      <c r="O8" s="6" t="e">
        <f t="shared" si="5"/>
        <v>#REF!</v>
      </c>
      <c r="P8" s="1" t="e">
        <f t="shared" si="12"/>
        <v>#REF!</v>
      </c>
      <c r="Q8" s="6" t="e">
        <f t="shared" si="6"/>
        <v>#REF!</v>
      </c>
      <c r="R8" s="1" t="e">
        <f t="shared" si="13"/>
        <v>#REF!</v>
      </c>
      <c r="S8" s="6" t="e">
        <f t="shared" si="7"/>
        <v>#REF!</v>
      </c>
      <c r="U8">
        <v>6</v>
      </c>
      <c r="V8" s="7" t="e">
        <f t="shared" si="8"/>
        <v>#REF!</v>
      </c>
      <c r="W8" s="7" t="e">
        <f t="shared" si="8"/>
        <v>#REF!</v>
      </c>
      <c r="X8" s="7" t="e">
        <f t="shared" si="8"/>
        <v>#REF!</v>
      </c>
      <c r="Y8" s="7" t="e">
        <f t="shared" si="8"/>
        <v>#REF!</v>
      </c>
      <c r="Z8" s="7" t="e">
        <f t="shared" si="8"/>
        <v>#REF!</v>
      </c>
      <c r="AA8" s="7" t="e">
        <f t="shared" si="8"/>
        <v>#REF!</v>
      </c>
      <c r="AB8" s="7" t="e">
        <f t="shared" si="8"/>
        <v>#REF!</v>
      </c>
      <c r="AC8" s="7" t="e">
        <f t="shared" si="8"/>
        <v>#REF!</v>
      </c>
      <c r="AD8" s="7" t="e">
        <f t="shared" si="8"/>
        <v>#REF!</v>
      </c>
      <c r="AE8" s="7" t="e">
        <f t="shared" si="8"/>
        <v>#REF!</v>
      </c>
      <c r="AF8" s="7" t="e">
        <f t="shared" si="8"/>
        <v>#REF!</v>
      </c>
      <c r="AG8" s="7" t="e">
        <f t="shared" si="8"/>
        <v>#REF!</v>
      </c>
      <c r="AH8" s="7" t="e">
        <f t="shared" si="8"/>
        <v>#REF!</v>
      </c>
      <c r="AI8" s="7" t="e">
        <f t="shared" si="8"/>
        <v>#REF!</v>
      </c>
      <c r="AJ8" s="7" t="e">
        <f t="shared" si="8"/>
        <v>#REF!</v>
      </c>
      <c r="AK8" s="7" t="e">
        <f t="shared" si="8"/>
        <v>#REF!</v>
      </c>
    </row>
    <row r="9" spans="1:37" x14ac:dyDescent="0.2">
      <c r="A9" t="str">
        <f>generale!A9</f>
        <v>Afforese</v>
      </c>
      <c r="B9" s="3" t="e">
        <f>generale!#REF!</f>
        <v>#REF!</v>
      </c>
      <c r="D9" s="1" t="e">
        <f t="shared" si="9"/>
        <v>#REF!</v>
      </c>
      <c r="E9" s="6" t="e">
        <f t="shared" si="0"/>
        <v>#REF!</v>
      </c>
      <c r="F9" s="1" t="e">
        <f t="shared" si="10"/>
        <v>#REF!</v>
      </c>
      <c r="G9" s="6" t="e">
        <f t="shared" si="1"/>
        <v>#REF!</v>
      </c>
      <c r="H9" s="1" t="e">
        <f t="shared" si="10"/>
        <v>#REF!</v>
      </c>
      <c r="I9" s="6" t="e">
        <f t="shared" si="2"/>
        <v>#REF!</v>
      </c>
      <c r="J9" s="1" t="e">
        <f t="shared" si="10"/>
        <v>#REF!</v>
      </c>
      <c r="K9" s="6" t="e">
        <f t="shared" si="3"/>
        <v>#REF!</v>
      </c>
      <c r="L9" s="1" t="e">
        <f t="shared" si="10"/>
        <v>#REF!</v>
      </c>
      <c r="M9" s="6" t="e">
        <f t="shared" si="4"/>
        <v>#REF!</v>
      </c>
      <c r="N9" s="1" t="e">
        <f t="shared" si="11"/>
        <v>#REF!</v>
      </c>
      <c r="O9" s="6" t="e">
        <f t="shared" si="5"/>
        <v>#REF!</v>
      </c>
      <c r="P9" s="1" t="e">
        <f t="shared" si="12"/>
        <v>#REF!</v>
      </c>
      <c r="Q9" s="6" t="e">
        <f t="shared" si="6"/>
        <v>#REF!</v>
      </c>
      <c r="R9" s="1" t="e">
        <f t="shared" si="13"/>
        <v>#REF!</v>
      </c>
      <c r="S9" s="6" t="e">
        <f t="shared" si="7"/>
        <v>#REF!</v>
      </c>
      <c r="U9">
        <v>7</v>
      </c>
      <c r="V9" s="7" t="e">
        <f t="shared" si="8"/>
        <v>#REF!</v>
      </c>
      <c r="W9" s="7" t="e">
        <f t="shared" si="8"/>
        <v>#REF!</v>
      </c>
      <c r="X9" s="7" t="e">
        <f t="shared" si="8"/>
        <v>#REF!</v>
      </c>
      <c r="Y9" s="7" t="e">
        <f t="shared" si="8"/>
        <v>#REF!</v>
      </c>
      <c r="Z9" s="7" t="e">
        <f t="shared" si="8"/>
        <v>#REF!</v>
      </c>
      <c r="AA9" s="7" t="e">
        <f t="shared" si="8"/>
        <v>#REF!</v>
      </c>
      <c r="AB9" s="7" t="e">
        <f t="shared" si="8"/>
        <v>#REF!</v>
      </c>
      <c r="AC9" s="7" t="e">
        <f t="shared" si="8"/>
        <v>#REF!</v>
      </c>
      <c r="AD9" s="7" t="e">
        <f t="shared" si="8"/>
        <v>#REF!</v>
      </c>
      <c r="AE9" s="7" t="e">
        <f t="shared" si="8"/>
        <v>#REF!</v>
      </c>
      <c r="AF9" s="7" t="e">
        <f t="shared" si="8"/>
        <v>#REF!</v>
      </c>
      <c r="AG9" s="7" t="e">
        <f t="shared" si="8"/>
        <v>#REF!</v>
      </c>
      <c r="AH9" s="7" t="e">
        <f t="shared" si="8"/>
        <v>#REF!</v>
      </c>
      <c r="AI9" s="7" t="e">
        <f t="shared" si="8"/>
        <v>#REF!</v>
      </c>
      <c r="AJ9" s="7" t="e">
        <f t="shared" si="8"/>
        <v>#REF!</v>
      </c>
      <c r="AK9" s="7" t="e">
        <f t="shared" si="8"/>
        <v>#REF!</v>
      </c>
    </row>
    <row r="10" spans="1:37" x14ac:dyDescent="0.2">
      <c r="A10" t="str">
        <f>generale!A10</f>
        <v>Aics Olmi</v>
      </c>
      <c r="B10" s="3" t="e">
        <f>generale!#REF!</f>
        <v>#REF!</v>
      </c>
      <c r="D10" s="1" t="e">
        <f t="shared" si="9"/>
        <v>#REF!</v>
      </c>
      <c r="E10" s="6" t="e">
        <f t="shared" si="0"/>
        <v>#REF!</v>
      </c>
      <c r="F10" s="1" t="e">
        <f t="shared" si="10"/>
        <v>#REF!</v>
      </c>
      <c r="G10" s="6" t="e">
        <f t="shared" si="1"/>
        <v>#REF!</v>
      </c>
      <c r="H10" s="1" t="e">
        <f t="shared" si="10"/>
        <v>#REF!</v>
      </c>
      <c r="I10" s="6" t="e">
        <f t="shared" si="2"/>
        <v>#REF!</v>
      </c>
      <c r="J10" s="1" t="e">
        <f t="shared" si="10"/>
        <v>#REF!</v>
      </c>
      <c r="K10" s="6" t="e">
        <f t="shared" si="3"/>
        <v>#REF!</v>
      </c>
      <c r="L10" s="1" t="e">
        <f t="shared" si="10"/>
        <v>#REF!</v>
      </c>
      <c r="M10" s="6" t="e">
        <f t="shared" si="4"/>
        <v>#REF!</v>
      </c>
      <c r="N10" s="1" t="e">
        <f t="shared" si="11"/>
        <v>#REF!</v>
      </c>
      <c r="O10" s="6" t="e">
        <f t="shared" si="5"/>
        <v>#REF!</v>
      </c>
      <c r="P10" s="1" t="e">
        <f t="shared" si="12"/>
        <v>#REF!</v>
      </c>
      <c r="Q10" s="6" t="e">
        <f t="shared" si="6"/>
        <v>#REF!</v>
      </c>
      <c r="R10" s="1" t="e">
        <f t="shared" si="13"/>
        <v>#REF!</v>
      </c>
      <c r="S10" s="6" t="e">
        <f t="shared" si="7"/>
        <v>#REF!</v>
      </c>
      <c r="U10">
        <v>8</v>
      </c>
      <c r="V10" s="7" t="e">
        <f t="shared" si="8"/>
        <v>#REF!</v>
      </c>
      <c r="W10" s="7" t="e">
        <f t="shared" si="8"/>
        <v>#REF!</v>
      </c>
      <c r="X10" s="7" t="e">
        <f t="shared" si="8"/>
        <v>#REF!</v>
      </c>
      <c r="Y10" s="7" t="e">
        <f t="shared" si="8"/>
        <v>#REF!</v>
      </c>
      <c r="Z10" s="7" t="e">
        <f t="shared" si="8"/>
        <v>#REF!</v>
      </c>
      <c r="AA10" s="7" t="e">
        <f t="shared" si="8"/>
        <v>#REF!</v>
      </c>
      <c r="AB10" s="7" t="e">
        <f t="shared" si="8"/>
        <v>#REF!</v>
      </c>
      <c r="AC10" s="7" t="e">
        <f t="shared" si="8"/>
        <v>#REF!</v>
      </c>
      <c r="AD10" s="7" t="e">
        <f t="shared" si="8"/>
        <v>#REF!</v>
      </c>
      <c r="AE10" s="7" t="e">
        <f t="shared" si="8"/>
        <v>#REF!</v>
      </c>
      <c r="AF10" s="7" t="e">
        <f t="shared" si="8"/>
        <v>#REF!</v>
      </c>
      <c r="AG10" s="7" t="e">
        <f t="shared" si="8"/>
        <v>#REF!</v>
      </c>
      <c r="AH10" s="7" t="e">
        <f t="shared" si="8"/>
        <v>#REF!</v>
      </c>
      <c r="AI10" s="7" t="e">
        <f t="shared" si="8"/>
        <v>#REF!</v>
      </c>
      <c r="AJ10" s="7" t="e">
        <f t="shared" si="8"/>
        <v>#REF!</v>
      </c>
      <c r="AK10" s="7" t="e">
        <f t="shared" si="8"/>
        <v>#REF!</v>
      </c>
    </row>
    <row r="11" spans="1:37" x14ac:dyDescent="0.2">
      <c r="A11" t="str">
        <f>generale!A11</f>
        <v>Alcione</v>
      </c>
      <c r="B11" s="3" t="e">
        <f>generale!#REF!</f>
        <v>#REF!</v>
      </c>
      <c r="D11" s="1" t="e">
        <f t="shared" si="9"/>
        <v>#REF!</v>
      </c>
      <c r="E11" s="6" t="e">
        <f t="shared" si="0"/>
        <v>#REF!</v>
      </c>
      <c r="F11" s="1" t="e">
        <f t="shared" si="10"/>
        <v>#REF!</v>
      </c>
      <c r="G11" s="6" t="e">
        <f t="shared" si="1"/>
        <v>#REF!</v>
      </c>
      <c r="H11" s="1" t="e">
        <f t="shared" si="10"/>
        <v>#REF!</v>
      </c>
      <c r="I11" s="6" t="e">
        <f t="shared" si="2"/>
        <v>#REF!</v>
      </c>
      <c r="J11" s="1" t="e">
        <f t="shared" si="10"/>
        <v>#REF!</v>
      </c>
      <c r="K11" s="6" t="e">
        <f t="shared" si="3"/>
        <v>#REF!</v>
      </c>
      <c r="L11" s="1" t="e">
        <f t="shared" si="10"/>
        <v>#REF!</v>
      </c>
      <c r="M11" s="6" t="e">
        <f t="shared" si="4"/>
        <v>#REF!</v>
      </c>
      <c r="N11" s="1" t="e">
        <f t="shared" si="11"/>
        <v>#REF!</v>
      </c>
      <c r="O11" s="6" t="e">
        <f t="shared" si="5"/>
        <v>#REF!</v>
      </c>
      <c r="P11" s="1" t="e">
        <f t="shared" si="12"/>
        <v>#REF!</v>
      </c>
      <c r="Q11" s="6" t="e">
        <f t="shared" si="6"/>
        <v>#REF!</v>
      </c>
      <c r="R11" s="1" t="e">
        <f t="shared" si="13"/>
        <v>#REF!</v>
      </c>
      <c r="S11" s="6" t="e">
        <f t="shared" si="7"/>
        <v>#REF!</v>
      </c>
      <c r="U11">
        <v>9</v>
      </c>
      <c r="V11" s="7" t="e">
        <f t="shared" si="8"/>
        <v>#REF!</v>
      </c>
      <c r="W11" s="7" t="e">
        <f t="shared" si="8"/>
        <v>#REF!</v>
      </c>
      <c r="X11" s="7" t="e">
        <f t="shared" si="8"/>
        <v>#REF!</v>
      </c>
      <c r="Y11" s="7" t="e">
        <f t="shared" si="8"/>
        <v>#REF!</v>
      </c>
      <c r="Z11" s="7" t="e">
        <f t="shared" si="8"/>
        <v>#REF!</v>
      </c>
      <c r="AA11" s="7" t="e">
        <f t="shared" si="8"/>
        <v>#REF!</v>
      </c>
      <c r="AB11" s="7" t="e">
        <f t="shared" si="8"/>
        <v>#REF!</v>
      </c>
      <c r="AC11" s="7" t="e">
        <f t="shared" si="8"/>
        <v>#REF!</v>
      </c>
      <c r="AD11" s="7" t="e">
        <f t="shared" si="8"/>
        <v>#REF!</v>
      </c>
      <c r="AE11" s="7" t="e">
        <f t="shared" si="8"/>
        <v>#REF!</v>
      </c>
      <c r="AF11" s="7" t="e">
        <f t="shared" si="8"/>
        <v>#REF!</v>
      </c>
      <c r="AG11" s="7" t="e">
        <f t="shared" si="8"/>
        <v>#REF!</v>
      </c>
      <c r="AH11" s="7" t="e">
        <f t="shared" si="8"/>
        <v>#REF!</v>
      </c>
      <c r="AI11" s="7" t="e">
        <f t="shared" si="8"/>
        <v>#REF!</v>
      </c>
      <c r="AJ11" s="7" t="e">
        <f t="shared" si="8"/>
        <v>#REF!</v>
      </c>
      <c r="AK11" s="7" t="e">
        <f t="shared" si="8"/>
        <v>#REF!</v>
      </c>
    </row>
    <row r="12" spans="1:37" x14ac:dyDescent="0.2">
      <c r="A12" t="str">
        <f>generale!A12</f>
        <v xml:space="preserve">Aldini </v>
      </c>
      <c r="B12" s="3" t="e">
        <f>generale!#REF!</f>
        <v>#REF!</v>
      </c>
      <c r="D12" s="1" t="e">
        <f t="shared" si="9"/>
        <v>#REF!</v>
      </c>
      <c r="E12" s="6" t="e">
        <f t="shared" si="0"/>
        <v>#REF!</v>
      </c>
      <c r="F12" s="1" t="e">
        <f t="shared" si="10"/>
        <v>#REF!</v>
      </c>
      <c r="G12" s="6" t="e">
        <f t="shared" si="1"/>
        <v>#REF!</v>
      </c>
      <c r="H12" s="1" t="e">
        <f t="shared" si="10"/>
        <v>#REF!</v>
      </c>
      <c r="I12" s="6" t="e">
        <f t="shared" si="2"/>
        <v>#REF!</v>
      </c>
      <c r="J12" s="1" t="e">
        <f t="shared" si="10"/>
        <v>#REF!</v>
      </c>
      <c r="K12" s="6" t="e">
        <f t="shared" si="3"/>
        <v>#REF!</v>
      </c>
      <c r="L12" s="1" t="e">
        <f t="shared" si="10"/>
        <v>#REF!</v>
      </c>
      <c r="M12" s="6" t="e">
        <f t="shared" si="4"/>
        <v>#REF!</v>
      </c>
      <c r="N12" s="1" t="e">
        <f t="shared" si="11"/>
        <v>#REF!</v>
      </c>
      <c r="O12" s="6" t="e">
        <f t="shared" si="5"/>
        <v>#REF!</v>
      </c>
      <c r="P12" s="1" t="e">
        <f t="shared" si="12"/>
        <v>#REF!</v>
      </c>
      <c r="Q12" s="6" t="e">
        <f t="shared" si="6"/>
        <v>#REF!</v>
      </c>
      <c r="R12" s="1" t="e">
        <f t="shared" si="13"/>
        <v>#REF!</v>
      </c>
      <c r="S12" s="6" t="e">
        <f t="shared" si="7"/>
        <v>#REF!</v>
      </c>
      <c r="U12">
        <v>10</v>
      </c>
      <c r="V12" s="7" t="e">
        <f t="shared" si="8"/>
        <v>#REF!</v>
      </c>
      <c r="W12" s="7" t="e">
        <f t="shared" si="8"/>
        <v>#REF!</v>
      </c>
      <c r="X12" s="7" t="e">
        <f t="shared" si="8"/>
        <v>#REF!</v>
      </c>
      <c r="Y12" s="7" t="e">
        <f t="shared" si="8"/>
        <v>#REF!</v>
      </c>
      <c r="Z12" s="7" t="e">
        <f t="shared" si="8"/>
        <v>#REF!</v>
      </c>
      <c r="AA12" s="7" t="e">
        <f t="shared" si="8"/>
        <v>#REF!</v>
      </c>
      <c r="AB12" s="7" t="e">
        <f t="shared" si="8"/>
        <v>#REF!</v>
      </c>
      <c r="AC12" s="7" t="e">
        <f t="shared" si="8"/>
        <v>#REF!</v>
      </c>
      <c r="AD12" s="7" t="e">
        <f t="shared" si="8"/>
        <v>#REF!</v>
      </c>
      <c r="AE12" s="7" t="e">
        <f t="shared" si="8"/>
        <v>#REF!</v>
      </c>
      <c r="AF12" s="7" t="e">
        <f t="shared" si="8"/>
        <v>#REF!</v>
      </c>
      <c r="AG12" s="7" t="e">
        <f t="shared" si="8"/>
        <v>#REF!</v>
      </c>
      <c r="AH12" s="7" t="e">
        <f t="shared" si="8"/>
        <v>#REF!</v>
      </c>
      <c r="AI12" s="7" t="e">
        <f t="shared" si="8"/>
        <v>#REF!</v>
      </c>
      <c r="AJ12" s="7" t="e">
        <f t="shared" si="8"/>
        <v>#REF!</v>
      </c>
      <c r="AK12" s="7" t="e">
        <f t="shared" si="8"/>
        <v>#REF!</v>
      </c>
    </row>
    <row r="13" spans="1:37" x14ac:dyDescent="0.2">
      <c r="A13" t="str">
        <f>generale!A13</f>
        <v>Arca</v>
      </c>
      <c r="B13" s="3" t="e">
        <f>generale!#REF!</f>
        <v>#REF!</v>
      </c>
      <c r="D13" s="1" t="e">
        <f t="shared" si="9"/>
        <v>#REF!</v>
      </c>
      <c r="E13" s="6" t="e">
        <f t="shared" si="0"/>
        <v>#REF!</v>
      </c>
      <c r="F13" s="1" t="e">
        <f t="shared" si="10"/>
        <v>#REF!</v>
      </c>
      <c r="G13" s="6" t="e">
        <f t="shared" si="1"/>
        <v>#REF!</v>
      </c>
      <c r="H13" s="1" t="e">
        <f t="shared" si="10"/>
        <v>#REF!</v>
      </c>
      <c r="I13" s="6" t="e">
        <f t="shared" si="2"/>
        <v>#REF!</v>
      </c>
      <c r="J13" s="1" t="e">
        <f t="shared" si="10"/>
        <v>#REF!</v>
      </c>
      <c r="K13" s="6" t="e">
        <f t="shared" si="3"/>
        <v>#REF!</v>
      </c>
      <c r="L13" s="1" t="e">
        <f t="shared" si="10"/>
        <v>#REF!</v>
      </c>
      <c r="M13" s="6" t="e">
        <f t="shared" si="4"/>
        <v>#REF!</v>
      </c>
      <c r="N13" s="1" t="e">
        <f t="shared" si="11"/>
        <v>#REF!</v>
      </c>
      <c r="O13" s="6" t="e">
        <f t="shared" si="5"/>
        <v>#REF!</v>
      </c>
      <c r="P13" s="1" t="e">
        <f t="shared" si="12"/>
        <v>#REF!</v>
      </c>
      <c r="Q13" s="6" t="e">
        <f t="shared" si="6"/>
        <v>#REF!</v>
      </c>
      <c r="R13" s="1" t="e">
        <f t="shared" si="13"/>
        <v>#REF!</v>
      </c>
      <c r="S13" s="6" t="e">
        <f t="shared" si="7"/>
        <v>#REF!</v>
      </c>
      <c r="U13">
        <v>11</v>
      </c>
      <c r="V13" s="7" t="e">
        <f t="shared" si="8"/>
        <v>#REF!</v>
      </c>
      <c r="W13" s="7" t="e">
        <f t="shared" si="8"/>
        <v>#REF!</v>
      </c>
      <c r="X13" s="7" t="e">
        <f t="shared" si="8"/>
        <v>#REF!</v>
      </c>
      <c r="Y13" s="7" t="e">
        <f t="shared" si="8"/>
        <v>#REF!</v>
      </c>
      <c r="Z13" s="7" t="e">
        <f t="shared" si="8"/>
        <v>#REF!</v>
      </c>
      <c r="AA13" s="7" t="e">
        <f t="shared" si="8"/>
        <v>#REF!</v>
      </c>
      <c r="AB13" s="7" t="e">
        <f t="shared" si="8"/>
        <v>#REF!</v>
      </c>
      <c r="AC13" s="7" t="e">
        <f t="shared" si="8"/>
        <v>#REF!</v>
      </c>
      <c r="AD13" s="7" t="e">
        <f t="shared" si="8"/>
        <v>#REF!</v>
      </c>
      <c r="AE13" s="7" t="e">
        <f t="shared" si="8"/>
        <v>#REF!</v>
      </c>
      <c r="AF13" s="7" t="e">
        <f t="shared" si="8"/>
        <v>#REF!</v>
      </c>
      <c r="AG13" s="7" t="e">
        <f t="shared" si="8"/>
        <v>#REF!</v>
      </c>
      <c r="AH13" s="7" t="e">
        <f t="shared" si="8"/>
        <v>#REF!</v>
      </c>
      <c r="AI13" s="7" t="e">
        <f t="shared" si="8"/>
        <v>#REF!</v>
      </c>
      <c r="AJ13" s="7" t="e">
        <f t="shared" si="8"/>
        <v>#REF!</v>
      </c>
      <c r="AK13" s="7" t="e">
        <f t="shared" si="8"/>
        <v>#REF!</v>
      </c>
    </row>
    <row r="14" spans="1:37" x14ac:dyDescent="0.2">
      <c r="A14">
        <f>generale!A14</f>
        <v>0</v>
      </c>
      <c r="B14" s="3" t="e">
        <f>generale!#REF!</f>
        <v>#REF!</v>
      </c>
      <c r="D14" s="1" t="e">
        <f t="shared" si="9"/>
        <v>#REF!</v>
      </c>
      <c r="E14" s="6" t="e">
        <f t="shared" si="0"/>
        <v>#REF!</v>
      </c>
      <c r="F14" s="1" t="e">
        <f t="shared" si="10"/>
        <v>#REF!</v>
      </c>
      <c r="G14" s="6" t="e">
        <f t="shared" si="1"/>
        <v>#REF!</v>
      </c>
      <c r="H14" s="1" t="e">
        <f t="shared" si="10"/>
        <v>#REF!</v>
      </c>
      <c r="I14" s="6" t="e">
        <f t="shared" si="2"/>
        <v>#REF!</v>
      </c>
      <c r="J14" s="1" t="e">
        <f t="shared" si="10"/>
        <v>#REF!</v>
      </c>
      <c r="K14" s="6" t="e">
        <f t="shared" si="3"/>
        <v>#REF!</v>
      </c>
      <c r="L14" s="1" t="e">
        <f t="shared" si="10"/>
        <v>#REF!</v>
      </c>
      <c r="M14" s="6" t="e">
        <f t="shared" si="4"/>
        <v>#REF!</v>
      </c>
      <c r="N14" s="1" t="e">
        <f t="shared" si="11"/>
        <v>#REF!</v>
      </c>
      <c r="O14" s="6" t="e">
        <f t="shared" si="5"/>
        <v>#REF!</v>
      </c>
      <c r="P14" s="1" t="e">
        <f t="shared" si="12"/>
        <v>#REF!</v>
      </c>
      <c r="Q14" s="6" t="e">
        <f t="shared" si="6"/>
        <v>#REF!</v>
      </c>
      <c r="R14" s="1" t="e">
        <f t="shared" si="13"/>
        <v>#REF!</v>
      </c>
      <c r="S14" s="6" t="e">
        <f t="shared" si="7"/>
        <v>#REF!</v>
      </c>
      <c r="U14">
        <v>12</v>
      </c>
      <c r="V14" s="7" t="e">
        <f t="shared" si="8"/>
        <v>#REF!</v>
      </c>
      <c r="W14" s="7" t="e">
        <f t="shared" si="8"/>
        <v>#REF!</v>
      </c>
      <c r="X14" s="7" t="e">
        <f t="shared" si="8"/>
        <v>#REF!</v>
      </c>
      <c r="Y14" s="7" t="e">
        <f t="shared" si="8"/>
        <v>#REF!</v>
      </c>
      <c r="Z14" s="7" t="e">
        <f t="shared" si="8"/>
        <v>#REF!</v>
      </c>
      <c r="AA14" s="7" t="e">
        <f t="shared" si="8"/>
        <v>#REF!</v>
      </c>
      <c r="AB14" s="7" t="e">
        <f t="shared" si="8"/>
        <v>#REF!</v>
      </c>
      <c r="AC14" s="7" t="e">
        <f t="shared" si="8"/>
        <v>#REF!</v>
      </c>
      <c r="AD14" s="7" t="e">
        <f t="shared" si="8"/>
        <v>#REF!</v>
      </c>
      <c r="AE14" s="7" t="e">
        <f t="shared" si="8"/>
        <v>#REF!</v>
      </c>
      <c r="AF14" s="7" t="e">
        <f t="shared" si="8"/>
        <v>#REF!</v>
      </c>
      <c r="AG14" s="7" t="e">
        <f t="shared" si="8"/>
        <v>#REF!</v>
      </c>
      <c r="AH14" s="7" t="e">
        <f t="shared" si="8"/>
        <v>#REF!</v>
      </c>
      <c r="AI14" s="7" t="e">
        <f t="shared" si="8"/>
        <v>#REF!</v>
      </c>
      <c r="AJ14" s="7" t="e">
        <f t="shared" si="8"/>
        <v>#REF!</v>
      </c>
      <c r="AK14" s="7" t="e">
        <f t="shared" si="8"/>
        <v>#REF!</v>
      </c>
    </row>
    <row r="15" spans="1:37" x14ac:dyDescent="0.2">
      <c r="A15">
        <f>generale!A15</f>
        <v>0</v>
      </c>
      <c r="B15" s="3" t="e">
        <f>generale!#REF!</f>
        <v>#REF!</v>
      </c>
      <c r="D15" s="1" t="e">
        <f t="shared" si="9"/>
        <v>#REF!</v>
      </c>
      <c r="E15" s="6" t="e">
        <f t="shared" si="0"/>
        <v>#REF!</v>
      </c>
      <c r="F15" s="1" t="e">
        <f t="shared" si="10"/>
        <v>#REF!</v>
      </c>
      <c r="G15" s="6" t="e">
        <f t="shared" si="1"/>
        <v>#REF!</v>
      </c>
      <c r="H15" s="1" t="e">
        <f t="shared" si="10"/>
        <v>#REF!</v>
      </c>
      <c r="I15" s="6" t="e">
        <f t="shared" si="2"/>
        <v>#REF!</v>
      </c>
      <c r="J15" s="1" t="e">
        <f t="shared" si="10"/>
        <v>#REF!</v>
      </c>
      <c r="K15" s="6" t="e">
        <f t="shared" si="3"/>
        <v>#REF!</v>
      </c>
      <c r="L15" s="1" t="e">
        <f t="shared" si="10"/>
        <v>#REF!</v>
      </c>
      <c r="M15" s="6" t="e">
        <f t="shared" si="4"/>
        <v>#REF!</v>
      </c>
      <c r="N15" s="1" t="e">
        <f t="shared" si="11"/>
        <v>#REF!</v>
      </c>
      <c r="O15" s="6" t="e">
        <f t="shared" si="5"/>
        <v>#REF!</v>
      </c>
      <c r="P15" s="1" t="e">
        <f t="shared" si="12"/>
        <v>#REF!</v>
      </c>
      <c r="Q15" s="6" t="e">
        <f t="shared" si="6"/>
        <v>#REF!</v>
      </c>
      <c r="R15" s="1" t="e">
        <f t="shared" si="13"/>
        <v>#REF!</v>
      </c>
      <c r="S15" s="6" t="e">
        <f t="shared" si="7"/>
        <v>#REF!</v>
      </c>
      <c r="U15">
        <v>13</v>
      </c>
      <c r="V15" s="7" t="e">
        <f t="shared" si="8"/>
        <v>#REF!</v>
      </c>
      <c r="W15" s="7" t="e">
        <f t="shared" si="8"/>
        <v>#REF!</v>
      </c>
      <c r="X15" s="7" t="e">
        <f t="shared" si="8"/>
        <v>#REF!</v>
      </c>
      <c r="Y15" s="7" t="e">
        <f t="shared" si="8"/>
        <v>#REF!</v>
      </c>
      <c r="Z15" s="7" t="e">
        <f t="shared" si="8"/>
        <v>#REF!</v>
      </c>
      <c r="AA15" s="7" t="e">
        <f t="shared" si="8"/>
        <v>#REF!</v>
      </c>
      <c r="AB15" s="7" t="e">
        <f t="shared" si="8"/>
        <v>#REF!</v>
      </c>
      <c r="AC15" s="7" t="e">
        <f t="shared" si="8"/>
        <v>#REF!</v>
      </c>
      <c r="AD15" s="7" t="e">
        <f t="shared" si="8"/>
        <v>#REF!</v>
      </c>
      <c r="AE15" s="7" t="e">
        <f t="shared" si="8"/>
        <v>#REF!</v>
      </c>
      <c r="AF15" s="7" t="e">
        <f t="shared" si="8"/>
        <v>#REF!</v>
      </c>
      <c r="AG15" s="7" t="e">
        <f t="shared" si="8"/>
        <v>#REF!</v>
      </c>
      <c r="AH15" s="7" t="e">
        <f t="shared" si="8"/>
        <v>#REF!</v>
      </c>
      <c r="AI15" s="7" t="e">
        <f t="shared" si="8"/>
        <v>#REF!</v>
      </c>
      <c r="AJ15" s="7" t="e">
        <f t="shared" si="8"/>
        <v>#REF!</v>
      </c>
      <c r="AK15" s="7" t="e">
        <f t="shared" si="8"/>
        <v>#REF!</v>
      </c>
    </row>
    <row r="16" spans="1:37" x14ac:dyDescent="0.2">
      <c r="A16" t="str">
        <f>generale!A16</f>
        <v>Ardor Bollate</v>
      </c>
      <c r="B16" s="3" t="e">
        <f>generale!#REF!</f>
        <v>#REF!</v>
      </c>
      <c r="D16" s="1" t="e">
        <f t="shared" si="9"/>
        <v>#REF!</v>
      </c>
      <c r="E16" s="6" t="e">
        <f t="shared" si="0"/>
        <v>#REF!</v>
      </c>
      <c r="F16" s="1" t="e">
        <f t="shared" si="10"/>
        <v>#REF!</v>
      </c>
      <c r="G16" s="6" t="e">
        <f t="shared" si="1"/>
        <v>#REF!</v>
      </c>
      <c r="H16" s="1" t="e">
        <f t="shared" si="10"/>
        <v>#REF!</v>
      </c>
      <c r="I16" s="6" t="e">
        <f t="shared" si="2"/>
        <v>#REF!</v>
      </c>
      <c r="J16" s="1" t="e">
        <f t="shared" si="10"/>
        <v>#REF!</v>
      </c>
      <c r="K16" s="6" t="e">
        <f t="shared" si="3"/>
        <v>#REF!</v>
      </c>
      <c r="L16" s="1" t="e">
        <f t="shared" si="10"/>
        <v>#REF!</v>
      </c>
      <c r="M16" s="6" t="e">
        <f t="shared" si="4"/>
        <v>#REF!</v>
      </c>
      <c r="N16" s="1" t="e">
        <f t="shared" si="11"/>
        <v>#REF!</v>
      </c>
      <c r="O16" s="6" t="e">
        <f t="shared" si="5"/>
        <v>#REF!</v>
      </c>
      <c r="P16" s="1" t="e">
        <f t="shared" si="12"/>
        <v>#REF!</v>
      </c>
      <c r="Q16" s="6" t="e">
        <f t="shared" si="6"/>
        <v>#REF!</v>
      </c>
      <c r="R16" s="1" t="e">
        <f t="shared" si="13"/>
        <v>#REF!</v>
      </c>
      <c r="S16" s="6" t="e">
        <f t="shared" si="7"/>
        <v>#REF!</v>
      </c>
      <c r="U16">
        <v>14</v>
      </c>
      <c r="V16" s="7" t="e">
        <f t="shared" ref="V16:W18" si="14">IF($U16&lt;=V$1,
IF($U16+V$1*U$2&lt;=$D$1,IF(COUNTIF($D$2:$D$202,$U16+V$1*U$2)&gt;0,VLOOKUP($U16+V$1*U$2,$D$2:$E$202,2,FALSE),""),
IF($U16+V$1*U$2&lt;=$F$1,IF(COUNTIF($F$2:$F$202,$U16+V$1*U$2)&gt;0,VLOOKUP($U16+V$1*U$2,$F$2:$G$202,2,FALSE),""),
IF($U16+V$1*U$2&lt;=$H$1,IF(COUNTIF($H$2:$H$202,$U16+V$1*U$2)&gt;0,VLOOKUP($U16+V$1*U$2,$H$2:$I$202,2,FALSE),""),
IF($U16+V$1*U$2&lt;=$J$1,IF(COUNTIF($J$2:$J$202,$U16+V$1*U$2)&gt;0,VLOOKUP($U16+V$1*U$2,$J$2:$K$202,2,FALSE),""),
IF($U16+V$1*U$2&lt;=$L$1,IF(COUNTIF($L$2:$L$202,$U16+V$1*U$2)&gt;0,VLOOKUP($U16+V$1*U$2,$L$2:$M$202,2,FALSE),""),
IF($U16+V$1*U$2&lt;=$N$1,IF(COUNTIF($N$2:$N$202,$U16+V$1*U$2)&gt;0,VLOOKUP($U16+V$1*U$2,$N$2:$O$202,2,FALSE),""),
IF($U16+V$1*U$2&lt;=$P$1,IF(COUNTIF($P$2:$P$202,$U16+V$1*U$2)&gt;0,VLOOKUP($U16+V$1*U$2,$P$2:$Q$202,2,FALSE),""),
IF($U16+V$1*U$2&lt;=$R$1,IF(COUNTIF($R$2:$R$202,$U16+V$1*U$2)&gt;0,VLOOKUP($U16+V$1*U$2,$R$2:$S$202,2,FALSE),""),"")
))))))),"")</f>
        <v>#REF!</v>
      </c>
      <c r="W16" s="7" t="e">
        <f t="shared" si="14"/>
        <v>#REF!</v>
      </c>
      <c r="X16" s="7" t="e">
        <f t="shared" si="8"/>
        <v>#REF!</v>
      </c>
      <c r="Y16" s="7" t="e">
        <f t="shared" si="8"/>
        <v>#REF!</v>
      </c>
      <c r="Z16" s="7" t="e">
        <f t="shared" si="8"/>
        <v>#REF!</v>
      </c>
      <c r="AA16" s="7" t="e">
        <f t="shared" si="8"/>
        <v>#REF!</v>
      </c>
      <c r="AB16" s="7" t="e">
        <f t="shared" si="8"/>
        <v>#REF!</v>
      </c>
      <c r="AC16" s="7" t="e">
        <f t="shared" si="8"/>
        <v>#REF!</v>
      </c>
      <c r="AD16" s="7" t="e">
        <f t="shared" si="8"/>
        <v>#REF!</v>
      </c>
      <c r="AE16" s="7" t="e">
        <f t="shared" si="8"/>
        <v>#REF!</v>
      </c>
      <c r="AF16" s="7" t="e">
        <f t="shared" si="8"/>
        <v>#REF!</v>
      </c>
      <c r="AG16" s="7" t="e">
        <f t="shared" si="8"/>
        <v>#REF!</v>
      </c>
      <c r="AH16" s="7" t="e">
        <f t="shared" si="8"/>
        <v>#REF!</v>
      </c>
      <c r="AI16" s="7" t="e">
        <f t="shared" si="8"/>
        <v>#REF!</v>
      </c>
      <c r="AJ16" s="7" t="e">
        <f t="shared" si="8"/>
        <v>#REF!</v>
      </c>
      <c r="AK16" s="7" t="e">
        <f t="shared" si="8"/>
        <v>#REF!</v>
      </c>
    </row>
    <row r="17" spans="1:37" x14ac:dyDescent="0.2">
      <c r="A17" t="str">
        <f>generale!A17</f>
        <v>Assago</v>
      </c>
      <c r="B17" s="3" t="e">
        <f>generale!#REF!</f>
        <v>#REF!</v>
      </c>
      <c r="D17" s="1" t="e">
        <f t="shared" si="9"/>
        <v>#REF!</v>
      </c>
      <c r="E17" s="6" t="e">
        <f t="shared" si="0"/>
        <v>#REF!</v>
      </c>
      <c r="F17" s="1" t="e">
        <f t="shared" si="10"/>
        <v>#REF!</v>
      </c>
      <c r="G17" s="6" t="e">
        <f t="shared" si="1"/>
        <v>#REF!</v>
      </c>
      <c r="H17" s="1" t="e">
        <f t="shared" si="10"/>
        <v>#REF!</v>
      </c>
      <c r="I17" s="6" t="e">
        <f t="shared" si="2"/>
        <v>#REF!</v>
      </c>
      <c r="J17" s="1" t="e">
        <f t="shared" si="10"/>
        <v>#REF!</v>
      </c>
      <c r="K17" s="6" t="e">
        <f t="shared" si="3"/>
        <v>#REF!</v>
      </c>
      <c r="L17" s="1" t="e">
        <f t="shared" si="10"/>
        <v>#REF!</v>
      </c>
      <c r="M17" s="6" t="e">
        <f t="shared" si="4"/>
        <v>#REF!</v>
      </c>
      <c r="N17" s="1" t="e">
        <f t="shared" si="11"/>
        <v>#REF!</v>
      </c>
      <c r="O17" s="6" t="e">
        <f t="shared" si="5"/>
        <v>#REF!</v>
      </c>
      <c r="P17" s="1" t="e">
        <f t="shared" si="12"/>
        <v>#REF!</v>
      </c>
      <c r="Q17" s="6" t="e">
        <f t="shared" si="6"/>
        <v>#REF!</v>
      </c>
      <c r="R17" s="1" t="e">
        <f t="shared" si="13"/>
        <v>#REF!</v>
      </c>
      <c r="S17" s="6" t="e">
        <f t="shared" si="7"/>
        <v>#REF!</v>
      </c>
      <c r="U17">
        <v>15</v>
      </c>
      <c r="V17" s="7" t="e">
        <f t="shared" si="14"/>
        <v>#REF!</v>
      </c>
      <c r="W17" s="7" t="e">
        <f t="shared" si="14"/>
        <v>#REF!</v>
      </c>
      <c r="X17" s="7" t="e">
        <f t="shared" si="8"/>
        <v>#REF!</v>
      </c>
      <c r="Y17" s="7" t="e">
        <f t="shared" si="8"/>
        <v>#REF!</v>
      </c>
      <c r="Z17" s="7" t="e">
        <f t="shared" si="8"/>
        <v>#REF!</v>
      </c>
      <c r="AA17" s="7" t="e">
        <f t="shared" si="8"/>
        <v>#REF!</v>
      </c>
      <c r="AB17" s="7" t="e">
        <f t="shared" si="8"/>
        <v>#REF!</v>
      </c>
      <c r="AC17" s="7" t="e">
        <f t="shared" si="8"/>
        <v>#REF!</v>
      </c>
      <c r="AD17" s="7" t="e">
        <f t="shared" si="8"/>
        <v>#REF!</v>
      </c>
      <c r="AE17" s="7" t="e">
        <f t="shared" si="8"/>
        <v>#REF!</v>
      </c>
      <c r="AF17" s="7" t="e">
        <f t="shared" si="8"/>
        <v>#REF!</v>
      </c>
      <c r="AG17" s="7" t="e">
        <f t="shared" si="8"/>
        <v>#REF!</v>
      </c>
      <c r="AH17" s="7" t="e">
        <f t="shared" si="8"/>
        <v>#REF!</v>
      </c>
      <c r="AI17" s="7" t="e">
        <f t="shared" si="8"/>
        <v>#REF!</v>
      </c>
      <c r="AJ17" s="7" t="e">
        <f t="shared" si="8"/>
        <v>#REF!</v>
      </c>
      <c r="AK17" s="7" t="e">
        <f t="shared" si="8"/>
        <v>#REF!</v>
      </c>
    </row>
    <row r="18" spans="1:37" x14ac:dyDescent="0.2">
      <c r="A18" t="str">
        <f>generale!A18</f>
        <v>Atletico San Giuliano</v>
      </c>
      <c r="B18" s="3" t="e">
        <f>generale!#REF!</f>
        <v>#REF!</v>
      </c>
      <c r="D18" s="1" t="e">
        <f t="shared" si="9"/>
        <v>#REF!</v>
      </c>
      <c r="E18" s="6" t="e">
        <f t="shared" si="0"/>
        <v>#REF!</v>
      </c>
      <c r="F18" s="1" t="e">
        <f t="shared" si="10"/>
        <v>#REF!</v>
      </c>
      <c r="G18" s="6" t="e">
        <f t="shared" si="1"/>
        <v>#REF!</v>
      </c>
      <c r="H18" s="1" t="e">
        <f t="shared" si="10"/>
        <v>#REF!</v>
      </c>
      <c r="I18" s="6" t="e">
        <f t="shared" si="2"/>
        <v>#REF!</v>
      </c>
      <c r="J18" s="1" t="e">
        <f t="shared" si="10"/>
        <v>#REF!</v>
      </c>
      <c r="K18" s="6" t="e">
        <f t="shared" si="3"/>
        <v>#REF!</v>
      </c>
      <c r="L18" s="1" t="e">
        <f t="shared" si="10"/>
        <v>#REF!</v>
      </c>
      <c r="M18" s="6" t="e">
        <f t="shared" si="4"/>
        <v>#REF!</v>
      </c>
      <c r="N18" s="1" t="e">
        <f t="shared" si="11"/>
        <v>#REF!</v>
      </c>
      <c r="O18" s="6" t="e">
        <f t="shared" si="5"/>
        <v>#REF!</v>
      </c>
      <c r="P18" s="1" t="e">
        <f t="shared" si="12"/>
        <v>#REF!</v>
      </c>
      <c r="Q18" s="6" t="e">
        <f t="shared" si="6"/>
        <v>#REF!</v>
      </c>
      <c r="R18" s="1" t="e">
        <f t="shared" si="13"/>
        <v>#REF!</v>
      </c>
      <c r="S18" s="6" t="e">
        <f t="shared" si="7"/>
        <v>#REF!</v>
      </c>
      <c r="U18">
        <v>16</v>
      </c>
      <c r="V18" s="7" t="e">
        <f t="shared" si="14"/>
        <v>#REF!</v>
      </c>
      <c r="W18" s="7" t="e">
        <f t="shared" si="14"/>
        <v>#REF!</v>
      </c>
      <c r="X18" s="7" t="e">
        <f t="shared" si="8"/>
        <v>#REF!</v>
      </c>
      <c r="Y18" s="7" t="e">
        <f t="shared" si="8"/>
        <v>#REF!</v>
      </c>
      <c r="Z18" s="7" t="e">
        <f t="shared" si="8"/>
        <v>#REF!</v>
      </c>
      <c r="AA18" s="7" t="e">
        <f t="shared" si="8"/>
        <v>#REF!</v>
      </c>
      <c r="AB18" s="7" t="e">
        <f t="shared" si="8"/>
        <v>#REF!</v>
      </c>
      <c r="AC18" s="7" t="e">
        <f t="shared" si="8"/>
        <v>#REF!</v>
      </c>
      <c r="AD18" s="7" t="e">
        <f t="shared" si="8"/>
        <v>#REF!</v>
      </c>
      <c r="AE18" s="7" t="e">
        <f t="shared" si="8"/>
        <v>#REF!</v>
      </c>
      <c r="AF18" s="7" t="e">
        <f t="shared" si="8"/>
        <v>#REF!</v>
      </c>
      <c r="AG18" s="7" t="e">
        <f t="shared" si="8"/>
        <v>#REF!</v>
      </c>
      <c r="AH18" s="7" t="e">
        <f t="shared" si="8"/>
        <v>#REF!</v>
      </c>
      <c r="AI18" s="7" t="e">
        <f t="shared" si="8"/>
        <v>#REF!</v>
      </c>
      <c r="AJ18" s="7" t="e">
        <f t="shared" si="8"/>
        <v>#REF!</v>
      </c>
      <c r="AK18" s="7" t="e">
        <f t="shared" si="8"/>
        <v>#REF!</v>
      </c>
    </row>
    <row r="19" spans="1:37" x14ac:dyDescent="0.2">
      <c r="A19">
        <f>generale!A19</f>
        <v>0</v>
      </c>
      <c r="B19" s="3" t="e">
        <f>generale!#REF!</f>
        <v>#REF!</v>
      </c>
      <c r="D19" s="1" t="e">
        <f t="shared" si="9"/>
        <v>#REF!</v>
      </c>
      <c r="E19" s="6" t="e">
        <f t="shared" si="0"/>
        <v>#REF!</v>
      </c>
      <c r="F19" s="1" t="e">
        <f t="shared" si="10"/>
        <v>#REF!</v>
      </c>
      <c r="G19" s="6" t="e">
        <f t="shared" si="1"/>
        <v>#REF!</v>
      </c>
      <c r="H19" s="1" t="e">
        <f t="shared" si="10"/>
        <v>#REF!</v>
      </c>
      <c r="I19" s="6" t="e">
        <f t="shared" si="2"/>
        <v>#REF!</v>
      </c>
      <c r="J19" s="1" t="e">
        <f t="shared" si="10"/>
        <v>#REF!</v>
      </c>
      <c r="K19" s="6" t="e">
        <f t="shared" si="3"/>
        <v>#REF!</v>
      </c>
      <c r="L19" s="1" t="e">
        <f t="shared" si="10"/>
        <v>#REF!</v>
      </c>
      <c r="M19" s="6" t="e">
        <f t="shared" si="4"/>
        <v>#REF!</v>
      </c>
      <c r="N19" s="1" t="e">
        <f t="shared" si="11"/>
        <v>#REF!</v>
      </c>
      <c r="O19" s="6" t="e">
        <f t="shared" si="5"/>
        <v>#REF!</v>
      </c>
      <c r="P19" s="1" t="e">
        <f t="shared" si="12"/>
        <v>#REF!</v>
      </c>
      <c r="Q19" s="6" t="e">
        <f t="shared" si="6"/>
        <v>#REF!</v>
      </c>
      <c r="R19" s="1" t="e">
        <f t="shared" si="13"/>
        <v>#REF!</v>
      </c>
      <c r="S19" s="6" t="e">
        <f t="shared" si="7"/>
        <v>#REF!</v>
      </c>
    </row>
    <row r="20" spans="1:37" x14ac:dyDescent="0.2">
      <c r="A20" t="str">
        <f>generale!A20</f>
        <v xml:space="preserve">Ausonia </v>
      </c>
      <c r="B20" s="3" t="e">
        <f>generale!#REF!</f>
        <v>#REF!</v>
      </c>
      <c r="D20" s="1" t="e">
        <f t="shared" si="9"/>
        <v>#REF!</v>
      </c>
      <c r="E20" s="6" t="e">
        <f t="shared" si="0"/>
        <v>#REF!</v>
      </c>
      <c r="F20" s="1" t="e">
        <f t="shared" ref="F20:L35" si="15">IF(G20&lt;&gt;"",1+F19,F19)</f>
        <v>#REF!</v>
      </c>
      <c r="G20" s="6" t="e">
        <f t="shared" si="1"/>
        <v>#REF!</v>
      </c>
      <c r="H20" s="1" t="e">
        <f t="shared" si="15"/>
        <v>#REF!</v>
      </c>
      <c r="I20" s="6" t="e">
        <f t="shared" si="2"/>
        <v>#REF!</v>
      </c>
      <c r="J20" s="1" t="e">
        <f t="shared" si="15"/>
        <v>#REF!</v>
      </c>
      <c r="K20" s="6" t="e">
        <f t="shared" si="3"/>
        <v>#REF!</v>
      </c>
      <c r="L20" s="1" t="e">
        <f t="shared" si="15"/>
        <v>#REF!</v>
      </c>
      <c r="M20" s="6" t="e">
        <f t="shared" si="4"/>
        <v>#REF!</v>
      </c>
      <c r="N20" s="1" t="e">
        <f t="shared" si="11"/>
        <v>#REF!</v>
      </c>
      <c r="O20" s="6" t="e">
        <f t="shared" si="5"/>
        <v>#REF!</v>
      </c>
      <c r="P20" s="1" t="e">
        <f t="shared" si="12"/>
        <v>#REF!</v>
      </c>
      <c r="Q20" s="6" t="e">
        <f t="shared" si="6"/>
        <v>#REF!</v>
      </c>
      <c r="R20" s="1" t="e">
        <f t="shared" si="13"/>
        <v>#REF!</v>
      </c>
      <c r="S20" s="6" t="e">
        <f t="shared" si="7"/>
        <v>#REF!</v>
      </c>
    </row>
    <row r="21" spans="1:37" x14ac:dyDescent="0.2">
      <c r="A21" t="str">
        <f>generale!A21</f>
        <v>Baggio 2</v>
      </c>
      <c r="B21" s="3" t="e">
        <f>generale!#REF!</f>
        <v>#REF!</v>
      </c>
      <c r="D21" s="1" t="e">
        <f t="shared" si="9"/>
        <v>#REF!</v>
      </c>
      <c r="E21" s="6" t="e">
        <f t="shared" si="0"/>
        <v>#REF!</v>
      </c>
      <c r="F21" s="1" t="e">
        <f t="shared" si="15"/>
        <v>#REF!</v>
      </c>
      <c r="G21" s="6" t="e">
        <f t="shared" si="1"/>
        <v>#REF!</v>
      </c>
      <c r="H21" s="1" t="e">
        <f t="shared" si="15"/>
        <v>#REF!</v>
      </c>
      <c r="I21" s="6" t="e">
        <f t="shared" si="2"/>
        <v>#REF!</v>
      </c>
      <c r="J21" s="1" t="e">
        <f t="shared" si="15"/>
        <v>#REF!</v>
      </c>
      <c r="K21" s="6" t="e">
        <f t="shared" si="3"/>
        <v>#REF!</v>
      </c>
      <c r="L21" s="1" t="e">
        <f t="shared" si="15"/>
        <v>#REF!</v>
      </c>
      <c r="M21" s="6" t="e">
        <f t="shared" si="4"/>
        <v>#REF!</v>
      </c>
      <c r="N21" s="1" t="e">
        <f t="shared" si="11"/>
        <v>#REF!</v>
      </c>
      <c r="O21" s="6" t="e">
        <f t="shared" si="5"/>
        <v>#REF!</v>
      </c>
      <c r="P21" s="1" t="e">
        <f t="shared" si="12"/>
        <v>#REF!</v>
      </c>
      <c r="Q21" s="6" t="e">
        <f t="shared" si="6"/>
        <v>#REF!</v>
      </c>
      <c r="R21" s="1" t="e">
        <f t="shared" si="13"/>
        <v>#REF!</v>
      </c>
      <c r="S21" s="6" t="e">
        <f t="shared" si="7"/>
        <v>#REF!</v>
      </c>
    </row>
    <row r="22" spans="1:37" x14ac:dyDescent="0.2">
      <c r="A22" t="str">
        <f>generale!A22</f>
        <v>Baranzatese</v>
      </c>
      <c r="B22" s="3" t="e">
        <f>generale!#REF!</f>
        <v>#REF!</v>
      </c>
      <c r="D22" s="1" t="e">
        <f t="shared" si="9"/>
        <v>#REF!</v>
      </c>
      <c r="E22" s="6" t="e">
        <f t="shared" si="0"/>
        <v>#REF!</v>
      </c>
      <c r="F22" s="1" t="e">
        <f t="shared" si="15"/>
        <v>#REF!</v>
      </c>
      <c r="G22" s="6" t="e">
        <f t="shared" si="1"/>
        <v>#REF!</v>
      </c>
      <c r="H22" s="1" t="e">
        <f t="shared" si="15"/>
        <v>#REF!</v>
      </c>
      <c r="I22" s="6" t="e">
        <f t="shared" si="2"/>
        <v>#REF!</v>
      </c>
      <c r="J22" s="1" t="e">
        <f t="shared" si="15"/>
        <v>#REF!</v>
      </c>
      <c r="K22" s="6" t="e">
        <f t="shared" si="3"/>
        <v>#REF!</v>
      </c>
      <c r="L22" s="1" t="e">
        <f t="shared" si="15"/>
        <v>#REF!</v>
      </c>
      <c r="M22" s="6" t="e">
        <f t="shared" si="4"/>
        <v>#REF!</v>
      </c>
      <c r="N22" s="1" t="e">
        <f t="shared" si="11"/>
        <v>#REF!</v>
      </c>
      <c r="O22" s="6" t="e">
        <f t="shared" si="5"/>
        <v>#REF!</v>
      </c>
      <c r="P22" s="1" t="e">
        <f t="shared" si="12"/>
        <v>#REF!</v>
      </c>
      <c r="Q22" s="6" t="e">
        <f t="shared" si="6"/>
        <v>#REF!</v>
      </c>
      <c r="R22" s="1" t="e">
        <f t="shared" si="13"/>
        <v>#REF!</v>
      </c>
      <c r="S22" s="6" t="e">
        <f t="shared" si="7"/>
        <v>#REF!</v>
      </c>
    </row>
    <row r="23" spans="1:37" x14ac:dyDescent="0.2">
      <c r="A23" t="str">
        <f>generale!A23</f>
        <v xml:space="preserve">Bareggio </v>
      </c>
      <c r="B23" s="3" t="e">
        <f>generale!#REF!</f>
        <v>#REF!</v>
      </c>
      <c r="D23" s="1" t="e">
        <f t="shared" si="9"/>
        <v>#REF!</v>
      </c>
      <c r="E23" s="6" t="e">
        <f t="shared" si="0"/>
        <v>#REF!</v>
      </c>
      <c r="F23" s="1" t="e">
        <f t="shared" si="15"/>
        <v>#REF!</v>
      </c>
      <c r="G23" s="6" t="e">
        <f t="shared" si="1"/>
        <v>#REF!</v>
      </c>
      <c r="H23" s="1" t="e">
        <f t="shared" si="15"/>
        <v>#REF!</v>
      </c>
      <c r="I23" s="6" t="e">
        <f t="shared" si="2"/>
        <v>#REF!</v>
      </c>
      <c r="J23" s="1" t="e">
        <f t="shared" si="15"/>
        <v>#REF!</v>
      </c>
      <c r="K23" s="6" t="e">
        <f t="shared" si="3"/>
        <v>#REF!</v>
      </c>
      <c r="L23" s="1" t="e">
        <f t="shared" si="15"/>
        <v>#REF!</v>
      </c>
      <c r="M23" s="6" t="e">
        <f t="shared" si="4"/>
        <v>#REF!</v>
      </c>
      <c r="N23" s="1" t="e">
        <f t="shared" si="11"/>
        <v>#REF!</v>
      </c>
      <c r="O23" s="6" t="e">
        <f t="shared" si="5"/>
        <v>#REF!</v>
      </c>
      <c r="P23" s="1" t="e">
        <f t="shared" si="12"/>
        <v>#REF!</v>
      </c>
      <c r="Q23" s="6" t="e">
        <f t="shared" si="6"/>
        <v>#REF!</v>
      </c>
      <c r="R23" s="1" t="e">
        <f t="shared" si="13"/>
        <v>#REF!</v>
      </c>
      <c r="S23" s="6" t="e">
        <f t="shared" si="7"/>
        <v>#REF!</v>
      </c>
    </row>
    <row r="24" spans="1:37" x14ac:dyDescent="0.2">
      <c r="A24" t="str">
        <f>generale!A24</f>
        <v>Barona</v>
      </c>
      <c r="B24" s="3" t="e">
        <f>generale!#REF!</f>
        <v>#REF!</v>
      </c>
      <c r="D24" s="1" t="e">
        <f t="shared" si="9"/>
        <v>#REF!</v>
      </c>
      <c r="E24" s="6" t="e">
        <f t="shared" si="0"/>
        <v>#REF!</v>
      </c>
      <c r="F24" s="1" t="e">
        <f t="shared" si="15"/>
        <v>#REF!</v>
      </c>
      <c r="G24" s="6" t="e">
        <f t="shared" si="1"/>
        <v>#REF!</v>
      </c>
      <c r="H24" s="1" t="e">
        <f t="shared" si="15"/>
        <v>#REF!</v>
      </c>
      <c r="I24" s="6" t="e">
        <f t="shared" si="2"/>
        <v>#REF!</v>
      </c>
      <c r="J24" s="1" t="e">
        <f t="shared" si="15"/>
        <v>#REF!</v>
      </c>
      <c r="K24" s="6" t="e">
        <f t="shared" si="3"/>
        <v>#REF!</v>
      </c>
      <c r="L24" s="1" t="e">
        <f t="shared" si="15"/>
        <v>#REF!</v>
      </c>
      <c r="M24" s="6" t="e">
        <f t="shared" si="4"/>
        <v>#REF!</v>
      </c>
      <c r="N24" s="1" t="e">
        <f t="shared" si="11"/>
        <v>#REF!</v>
      </c>
      <c r="O24" s="6" t="e">
        <f t="shared" si="5"/>
        <v>#REF!</v>
      </c>
      <c r="P24" s="1" t="e">
        <f t="shared" si="12"/>
        <v>#REF!</v>
      </c>
      <c r="Q24" s="6" t="e">
        <f t="shared" si="6"/>
        <v>#REF!</v>
      </c>
      <c r="R24" s="1" t="e">
        <f t="shared" si="13"/>
        <v>#REF!</v>
      </c>
      <c r="S24" s="6" t="e">
        <f t="shared" si="7"/>
        <v>#REF!</v>
      </c>
    </row>
    <row r="25" spans="1:37" x14ac:dyDescent="0.2">
      <c r="A25" t="str">
        <f>generale!A25</f>
        <v>Basiglio MI3</v>
      </c>
      <c r="B25" s="3" t="e">
        <f>generale!#REF!</f>
        <v>#REF!</v>
      </c>
      <c r="D25" s="1" t="e">
        <f t="shared" si="9"/>
        <v>#REF!</v>
      </c>
      <c r="E25" s="6" t="e">
        <f t="shared" si="0"/>
        <v>#REF!</v>
      </c>
      <c r="F25" s="1" t="e">
        <f t="shared" si="15"/>
        <v>#REF!</v>
      </c>
      <c r="G25" s="6" t="e">
        <f t="shared" si="1"/>
        <v>#REF!</v>
      </c>
      <c r="H25" s="1" t="e">
        <f t="shared" si="15"/>
        <v>#REF!</v>
      </c>
      <c r="I25" s="6" t="e">
        <f t="shared" si="2"/>
        <v>#REF!</v>
      </c>
      <c r="J25" s="1" t="e">
        <f t="shared" si="15"/>
        <v>#REF!</v>
      </c>
      <c r="K25" s="6" t="e">
        <f t="shared" si="3"/>
        <v>#REF!</v>
      </c>
      <c r="L25" s="1" t="e">
        <f t="shared" si="15"/>
        <v>#REF!</v>
      </c>
      <c r="M25" s="6" t="e">
        <f t="shared" si="4"/>
        <v>#REF!</v>
      </c>
      <c r="N25" s="1" t="e">
        <f t="shared" si="11"/>
        <v>#REF!</v>
      </c>
      <c r="O25" s="6" t="e">
        <f t="shared" si="5"/>
        <v>#REF!</v>
      </c>
      <c r="P25" s="1" t="e">
        <f t="shared" si="12"/>
        <v>#REF!</v>
      </c>
      <c r="Q25" s="6" t="e">
        <f t="shared" si="6"/>
        <v>#REF!</v>
      </c>
      <c r="R25" s="1" t="e">
        <f t="shared" si="13"/>
        <v>#REF!</v>
      </c>
      <c r="S25" s="6" t="e">
        <f t="shared" si="7"/>
        <v>#REF!</v>
      </c>
    </row>
    <row r="26" spans="1:37" x14ac:dyDescent="0.2">
      <c r="A26" t="str">
        <f>generale!A26</f>
        <v>Bollatese</v>
      </c>
      <c r="B26" s="3" t="e">
        <f>generale!#REF!</f>
        <v>#REF!</v>
      </c>
      <c r="D26" s="1" t="e">
        <f t="shared" si="9"/>
        <v>#REF!</v>
      </c>
      <c r="E26" s="6" t="e">
        <f t="shared" si="0"/>
        <v>#REF!</v>
      </c>
      <c r="F26" s="1" t="e">
        <f t="shared" si="15"/>
        <v>#REF!</v>
      </c>
      <c r="G26" s="6" t="e">
        <f t="shared" si="1"/>
        <v>#REF!</v>
      </c>
      <c r="H26" s="1" t="e">
        <f t="shared" si="15"/>
        <v>#REF!</v>
      </c>
      <c r="I26" s="6" t="e">
        <f t="shared" si="2"/>
        <v>#REF!</v>
      </c>
      <c r="J26" s="1" t="e">
        <f t="shared" si="15"/>
        <v>#REF!</v>
      </c>
      <c r="K26" s="6" t="e">
        <f t="shared" si="3"/>
        <v>#REF!</v>
      </c>
      <c r="L26" s="1" t="e">
        <f t="shared" si="15"/>
        <v>#REF!</v>
      </c>
      <c r="M26" s="6" t="e">
        <f t="shared" si="4"/>
        <v>#REF!</v>
      </c>
      <c r="N26" s="1" t="e">
        <f t="shared" si="11"/>
        <v>#REF!</v>
      </c>
      <c r="O26" s="6" t="e">
        <f t="shared" si="5"/>
        <v>#REF!</v>
      </c>
      <c r="P26" s="1" t="e">
        <f t="shared" si="12"/>
        <v>#REF!</v>
      </c>
      <c r="Q26" s="6" t="e">
        <f t="shared" si="6"/>
        <v>#REF!</v>
      </c>
      <c r="R26" s="1" t="e">
        <f t="shared" si="13"/>
        <v>#REF!</v>
      </c>
      <c r="S26" s="6" t="e">
        <f t="shared" si="7"/>
        <v>#REF!</v>
      </c>
    </row>
    <row r="27" spans="1:37" x14ac:dyDescent="0.2">
      <c r="A27" t="str">
        <f>generale!A27</f>
        <v>Bonola</v>
      </c>
      <c r="B27" s="3" t="e">
        <f>generale!#REF!</f>
        <v>#REF!</v>
      </c>
      <c r="D27" s="1" t="e">
        <f t="shared" si="9"/>
        <v>#REF!</v>
      </c>
      <c r="E27" s="6" t="e">
        <f t="shared" si="0"/>
        <v>#REF!</v>
      </c>
      <c r="F27" s="1" t="e">
        <f t="shared" si="15"/>
        <v>#REF!</v>
      </c>
      <c r="G27" s="6" t="e">
        <f t="shared" si="1"/>
        <v>#REF!</v>
      </c>
      <c r="H27" s="1" t="e">
        <f t="shared" si="15"/>
        <v>#REF!</v>
      </c>
      <c r="I27" s="6" t="e">
        <f t="shared" si="2"/>
        <v>#REF!</v>
      </c>
      <c r="J27" s="1" t="e">
        <f t="shared" si="15"/>
        <v>#REF!</v>
      </c>
      <c r="K27" s="6" t="e">
        <f t="shared" si="3"/>
        <v>#REF!</v>
      </c>
      <c r="L27" s="1" t="e">
        <f t="shared" si="15"/>
        <v>#REF!</v>
      </c>
      <c r="M27" s="6" t="e">
        <f t="shared" si="4"/>
        <v>#REF!</v>
      </c>
      <c r="N27" s="1" t="e">
        <f t="shared" si="11"/>
        <v>#REF!</v>
      </c>
      <c r="O27" s="6" t="e">
        <f t="shared" si="5"/>
        <v>#REF!</v>
      </c>
      <c r="P27" s="1" t="e">
        <f t="shared" si="12"/>
        <v>#REF!</v>
      </c>
      <c r="Q27" s="6" t="e">
        <f t="shared" si="6"/>
        <v>#REF!</v>
      </c>
      <c r="R27" s="1" t="e">
        <f t="shared" si="13"/>
        <v>#REF!</v>
      </c>
      <c r="S27" s="6" t="e">
        <f t="shared" si="7"/>
        <v>#REF!</v>
      </c>
    </row>
    <row r="28" spans="1:37" x14ac:dyDescent="0.2">
      <c r="A28" t="str">
        <f>generale!A28</f>
        <v>Borgolombardo</v>
      </c>
      <c r="B28" s="3" t="e">
        <f>generale!#REF!</f>
        <v>#REF!</v>
      </c>
      <c r="D28" s="1" t="e">
        <f t="shared" si="9"/>
        <v>#REF!</v>
      </c>
      <c r="E28" s="6" t="e">
        <f t="shared" si="0"/>
        <v>#REF!</v>
      </c>
      <c r="F28" s="1" t="e">
        <f t="shared" si="15"/>
        <v>#REF!</v>
      </c>
      <c r="G28" s="6" t="e">
        <f t="shared" si="1"/>
        <v>#REF!</v>
      </c>
      <c r="H28" s="1" t="e">
        <f t="shared" si="15"/>
        <v>#REF!</v>
      </c>
      <c r="I28" s="6" t="e">
        <f t="shared" si="2"/>
        <v>#REF!</v>
      </c>
      <c r="J28" s="1" t="e">
        <f t="shared" si="15"/>
        <v>#REF!</v>
      </c>
      <c r="K28" s="6" t="e">
        <f t="shared" si="3"/>
        <v>#REF!</v>
      </c>
      <c r="L28" s="1" t="e">
        <f t="shared" si="15"/>
        <v>#REF!</v>
      </c>
      <c r="M28" s="6" t="e">
        <f t="shared" si="4"/>
        <v>#REF!</v>
      </c>
      <c r="N28" s="1" t="e">
        <f t="shared" si="11"/>
        <v>#REF!</v>
      </c>
      <c r="O28" s="6" t="e">
        <f t="shared" si="5"/>
        <v>#REF!</v>
      </c>
      <c r="P28" s="1" t="e">
        <f t="shared" si="12"/>
        <v>#REF!</v>
      </c>
      <c r="Q28" s="6" t="e">
        <f t="shared" si="6"/>
        <v>#REF!</v>
      </c>
      <c r="R28" s="1" t="e">
        <f t="shared" si="13"/>
        <v>#REF!</v>
      </c>
      <c r="S28" s="6" t="e">
        <f t="shared" si="7"/>
        <v>#REF!</v>
      </c>
    </row>
    <row r="29" spans="1:37" x14ac:dyDescent="0.2">
      <c r="A29" t="str">
        <f>generale!A29</f>
        <v>Bresso</v>
      </c>
      <c r="B29" s="3" t="e">
        <f>generale!#REF!</f>
        <v>#REF!</v>
      </c>
      <c r="D29" s="1" t="e">
        <f t="shared" si="9"/>
        <v>#REF!</v>
      </c>
      <c r="E29" s="6" t="e">
        <f t="shared" si="0"/>
        <v>#REF!</v>
      </c>
      <c r="F29" s="1" t="e">
        <f t="shared" si="15"/>
        <v>#REF!</v>
      </c>
      <c r="G29" s="6" t="e">
        <f t="shared" si="1"/>
        <v>#REF!</v>
      </c>
      <c r="H29" s="1" t="e">
        <f t="shared" si="15"/>
        <v>#REF!</v>
      </c>
      <c r="I29" s="6" t="e">
        <f t="shared" si="2"/>
        <v>#REF!</v>
      </c>
      <c r="J29" s="1" t="e">
        <f t="shared" si="15"/>
        <v>#REF!</v>
      </c>
      <c r="K29" s="6" t="e">
        <f t="shared" si="3"/>
        <v>#REF!</v>
      </c>
      <c r="L29" s="1" t="e">
        <f t="shared" si="15"/>
        <v>#REF!</v>
      </c>
      <c r="M29" s="6" t="e">
        <f t="shared" si="4"/>
        <v>#REF!</v>
      </c>
      <c r="N29" s="1" t="e">
        <f t="shared" si="11"/>
        <v>#REF!</v>
      </c>
      <c r="O29" s="6" t="e">
        <f t="shared" si="5"/>
        <v>#REF!</v>
      </c>
      <c r="P29" s="1" t="e">
        <f t="shared" si="12"/>
        <v>#REF!</v>
      </c>
      <c r="Q29" s="6" t="e">
        <f t="shared" si="6"/>
        <v>#REF!</v>
      </c>
      <c r="R29" s="1" t="e">
        <f t="shared" si="13"/>
        <v>#REF!</v>
      </c>
      <c r="S29" s="6" t="e">
        <f t="shared" si="7"/>
        <v>#REF!</v>
      </c>
    </row>
    <row r="30" spans="1:37" x14ac:dyDescent="0.2">
      <c r="A30" t="str">
        <f>generale!A30</f>
        <v xml:space="preserve">Buccinasco </v>
      </c>
      <c r="B30" s="3" t="e">
        <f>generale!#REF!</f>
        <v>#REF!</v>
      </c>
      <c r="D30" s="1" t="e">
        <f t="shared" si="9"/>
        <v>#REF!</v>
      </c>
      <c r="E30" s="6" t="e">
        <f t="shared" si="0"/>
        <v>#REF!</v>
      </c>
      <c r="F30" s="1" t="e">
        <f t="shared" si="15"/>
        <v>#REF!</v>
      </c>
      <c r="G30" s="6" t="e">
        <f t="shared" si="1"/>
        <v>#REF!</v>
      </c>
      <c r="H30" s="1" t="e">
        <f t="shared" si="15"/>
        <v>#REF!</v>
      </c>
      <c r="I30" s="6" t="e">
        <f t="shared" si="2"/>
        <v>#REF!</v>
      </c>
      <c r="J30" s="1" t="e">
        <f t="shared" si="15"/>
        <v>#REF!</v>
      </c>
      <c r="K30" s="6" t="e">
        <f t="shared" si="3"/>
        <v>#REF!</v>
      </c>
      <c r="L30" s="1" t="e">
        <f t="shared" si="15"/>
        <v>#REF!</v>
      </c>
      <c r="M30" s="6" t="e">
        <f t="shared" si="4"/>
        <v>#REF!</v>
      </c>
      <c r="N30" s="1" t="e">
        <f t="shared" si="11"/>
        <v>#REF!</v>
      </c>
      <c r="O30" s="6" t="e">
        <f t="shared" si="5"/>
        <v>#REF!</v>
      </c>
      <c r="P30" s="1" t="e">
        <f t="shared" si="12"/>
        <v>#REF!</v>
      </c>
      <c r="Q30" s="6" t="e">
        <f t="shared" si="6"/>
        <v>#REF!</v>
      </c>
      <c r="R30" s="1" t="e">
        <f t="shared" si="13"/>
        <v>#REF!</v>
      </c>
      <c r="S30" s="6" t="e">
        <f t="shared" si="7"/>
        <v>#REF!</v>
      </c>
    </row>
    <row r="31" spans="1:37" x14ac:dyDescent="0.2">
      <c r="A31" t="str">
        <f>generale!A31</f>
        <v>Calvairate</v>
      </c>
      <c r="B31" s="3" t="e">
        <f>generale!#REF!</f>
        <v>#REF!</v>
      </c>
      <c r="D31" s="1" t="e">
        <f t="shared" si="9"/>
        <v>#REF!</v>
      </c>
      <c r="E31" s="6" t="e">
        <f t="shared" si="0"/>
        <v>#REF!</v>
      </c>
      <c r="F31" s="1" t="e">
        <f t="shared" si="15"/>
        <v>#REF!</v>
      </c>
      <c r="G31" s="6" t="e">
        <f t="shared" si="1"/>
        <v>#REF!</v>
      </c>
      <c r="H31" s="1" t="e">
        <f t="shared" si="15"/>
        <v>#REF!</v>
      </c>
      <c r="I31" s="6" t="e">
        <f t="shared" si="2"/>
        <v>#REF!</v>
      </c>
      <c r="J31" s="1" t="e">
        <f t="shared" si="15"/>
        <v>#REF!</v>
      </c>
      <c r="K31" s="6" t="e">
        <f t="shared" si="3"/>
        <v>#REF!</v>
      </c>
      <c r="L31" s="1" t="e">
        <f t="shared" si="15"/>
        <v>#REF!</v>
      </c>
      <c r="M31" s="6" t="e">
        <f t="shared" si="4"/>
        <v>#REF!</v>
      </c>
      <c r="N31" s="1" t="e">
        <f t="shared" si="11"/>
        <v>#REF!</v>
      </c>
      <c r="O31" s="6" t="e">
        <f t="shared" si="5"/>
        <v>#REF!</v>
      </c>
      <c r="P31" s="1" t="e">
        <f t="shared" si="12"/>
        <v>#REF!</v>
      </c>
      <c r="Q31" s="6" t="e">
        <f t="shared" si="6"/>
        <v>#REF!</v>
      </c>
      <c r="R31" s="1" t="e">
        <f t="shared" si="13"/>
        <v>#REF!</v>
      </c>
      <c r="S31" s="6" t="e">
        <f t="shared" si="7"/>
        <v>#REF!</v>
      </c>
    </row>
    <row r="32" spans="1:37" x14ac:dyDescent="0.2">
      <c r="A32" t="str">
        <f>generale!A32</f>
        <v>Casorate Primo</v>
      </c>
      <c r="B32" s="3" t="e">
        <f>generale!#REF!</f>
        <v>#REF!</v>
      </c>
      <c r="D32" s="1" t="e">
        <f t="shared" si="9"/>
        <v>#REF!</v>
      </c>
      <c r="E32" s="6" t="e">
        <f t="shared" si="0"/>
        <v>#REF!</v>
      </c>
      <c r="F32" s="1" t="e">
        <f t="shared" si="15"/>
        <v>#REF!</v>
      </c>
      <c r="G32" s="6" t="e">
        <f t="shared" si="1"/>
        <v>#REF!</v>
      </c>
      <c r="H32" s="1" t="e">
        <f t="shared" si="15"/>
        <v>#REF!</v>
      </c>
      <c r="I32" s="6" t="e">
        <f t="shared" si="2"/>
        <v>#REF!</v>
      </c>
      <c r="J32" s="1" t="e">
        <f t="shared" si="15"/>
        <v>#REF!</v>
      </c>
      <c r="K32" s="6" t="e">
        <f t="shared" si="3"/>
        <v>#REF!</v>
      </c>
      <c r="L32" s="1" t="e">
        <f t="shared" si="15"/>
        <v>#REF!</v>
      </c>
      <c r="M32" s="6" t="e">
        <f t="shared" si="4"/>
        <v>#REF!</v>
      </c>
      <c r="N32" s="1" t="e">
        <f t="shared" si="11"/>
        <v>#REF!</v>
      </c>
      <c r="O32" s="6" t="e">
        <f t="shared" si="5"/>
        <v>#REF!</v>
      </c>
      <c r="P32" s="1" t="e">
        <f t="shared" si="12"/>
        <v>#REF!</v>
      </c>
      <c r="Q32" s="6" t="e">
        <f t="shared" si="6"/>
        <v>#REF!</v>
      </c>
      <c r="R32" s="1" t="e">
        <f t="shared" si="13"/>
        <v>#REF!</v>
      </c>
      <c r="S32" s="6" t="e">
        <f t="shared" si="7"/>
        <v>#REF!</v>
      </c>
    </row>
    <row r="33" spans="1:19" x14ac:dyDescent="0.2">
      <c r="A33" t="str">
        <f>generale!A33</f>
        <v>Cassina Nuova</v>
      </c>
      <c r="B33" s="3" t="e">
        <f>generale!#REF!</f>
        <v>#REF!</v>
      </c>
      <c r="D33" s="1" t="e">
        <f t="shared" si="9"/>
        <v>#REF!</v>
      </c>
      <c r="E33" s="6" t="e">
        <f t="shared" si="0"/>
        <v>#REF!</v>
      </c>
      <c r="F33" s="1" t="e">
        <f t="shared" si="15"/>
        <v>#REF!</v>
      </c>
      <c r="G33" s="6" t="e">
        <f t="shared" si="1"/>
        <v>#REF!</v>
      </c>
      <c r="H33" s="1" t="e">
        <f t="shared" si="15"/>
        <v>#REF!</v>
      </c>
      <c r="I33" s="6" t="e">
        <f t="shared" si="2"/>
        <v>#REF!</v>
      </c>
      <c r="J33" s="1" t="e">
        <f t="shared" si="15"/>
        <v>#REF!</v>
      </c>
      <c r="K33" s="6" t="e">
        <f t="shared" si="3"/>
        <v>#REF!</v>
      </c>
      <c r="L33" s="1" t="e">
        <f t="shared" si="15"/>
        <v>#REF!</v>
      </c>
      <c r="M33" s="6" t="e">
        <f t="shared" si="4"/>
        <v>#REF!</v>
      </c>
      <c r="N33" s="1" t="e">
        <f t="shared" si="11"/>
        <v>#REF!</v>
      </c>
      <c r="O33" s="6" t="e">
        <f t="shared" si="5"/>
        <v>#REF!</v>
      </c>
      <c r="P33" s="1" t="e">
        <f t="shared" si="12"/>
        <v>#REF!</v>
      </c>
      <c r="Q33" s="6" t="e">
        <f t="shared" si="6"/>
        <v>#REF!</v>
      </c>
      <c r="R33" s="1" t="e">
        <f t="shared" si="13"/>
        <v>#REF!</v>
      </c>
      <c r="S33" s="6" t="e">
        <f t="shared" si="7"/>
        <v>#REF!</v>
      </c>
    </row>
    <row r="34" spans="1:19" x14ac:dyDescent="0.2">
      <c r="A34" t="str">
        <f>generale!A34</f>
        <v>Cavallino Bianco</v>
      </c>
      <c r="B34" s="3" t="e">
        <f>generale!#REF!</f>
        <v>#REF!</v>
      </c>
      <c r="D34" s="1" t="e">
        <f t="shared" si="9"/>
        <v>#REF!</v>
      </c>
      <c r="E34" s="6" t="e">
        <f t="shared" si="0"/>
        <v>#REF!</v>
      </c>
      <c r="F34" s="1" t="e">
        <f t="shared" si="15"/>
        <v>#REF!</v>
      </c>
      <c r="G34" s="6" t="e">
        <f t="shared" si="1"/>
        <v>#REF!</v>
      </c>
      <c r="H34" s="1" t="e">
        <f t="shared" si="15"/>
        <v>#REF!</v>
      </c>
      <c r="I34" s="6" t="e">
        <f t="shared" si="2"/>
        <v>#REF!</v>
      </c>
      <c r="J34" s="1" t="e">
        <f t="shared" si="15"/>
        <v>#REF!</v>
      </c>
      <c r="K34" s="6" t="e">
        <f t="shared" si="3"/>
        <v>#REF!</v>
      </c>
      <c r="L34" s="1" t="e">
        <f t="shared" si="15"/>
        <v>#REF!</v>
      </c>
      <c r="M34" s="6" t="e">
        <f t="shared" si="4"/>
        <v>#REF!</v>
      </c>
      <c r="N34" s="1" t="e">
        <f t="shared" si="11"/>
        <v>#REF!</v>
      </c>
      <c r="O34" s="6" t="e">
        <f t="shared" si="5"/>
        <v>#REF!</v>
      </c>
      <c r="P34" s="1" t="e">
        <f t="shared" si="12"/>
        <v>#REF!</v>
      </c>
      <c r="Q34" s="6" t="e">
        <f t="shared" si="6"/>
        <v>#REF!</v>
      </c>
      <c r="R34" s="1" t="e">
        <f t="shared" si="13"/>
        <v>#REF!</v>
      </c>
      <c r="S34" s="6" t="e">
        <f t="shared" si="7"/>
        <v>#REF!</v>
      </c>
    </row>
    <row r="35" spans="1:19" x14ac:dyDescent="0.2">
      <c r="A35" t="str">
        <f>generale!A35</f>
        <v>Centro Schiaffino</v>
      </c>
      <c r="B35" s="3" t="e">
        <f>generale!#REF!</f>
        <v>#REF!</v>
      </c>
      <c r="D35" s="1" t="e">
        <f t="shared" si="9"/>
        <v>#REF!</v>
      </c>
      <c r="E35" s="6" t="e">
        <f t="shared" si="0"/>
        <v>#REF!</v>
      </c>
      <c r="F35" s="1" t="e">
        <f t="shared" si="15"/>
        <v>#REF!</v>
      </c>
      <c r="G35" s="6" t="e">
        <f t="shared" si="1"/>
        <v>#REF!</v>
      </c>
      <c r="H35" s="1" t="e">
        <f t="shared" si="15"/>
        <v>#REF!</v>
      </c>
      <c r="I35" s="6" t="e">
        <f t="shared" si="2"/>
        <v>#REF!</v>
      </c>
      <c r="J35" s="1" t="e">
        <f t="shared" si="15"/>
        <v>#REF!</v>
      </c>
      <c r="K35" s="6" t="e">
        <f t="shared" si="3"/>
        <v>#REF!</v>
      </c>
      <c r="L35" s="1" t="e">
        <f t="shared" si="15"/>
        <v>#REF!</v>
      </c>
      <c r="M35" s="6" t="e">
        <f t="shared" si="4"/>
        <v>#REF!</v>
      </c>
      <c r="N35" s="1" t="e">
        <f t="shared" si="11"/>
        <v>#REF!</v>
      </c>
      <c r="O35" s="6" t="e">
        <f t="shared" si="5"/>
        <v>#REF!</v>
      </c>
      <c r="P35" s="1" t="e">
        <f t="shared" si="12"/>
        <v>#REF!</v>
      </c>
      <c r="Q35" s="6" t="e">
        <f t="shared" si="6"/>
        <v>#REF!</v>
      </c>
      <c r="R35" s="1" t="e">
        <f t="shared" si="13"/>
        <v>#REF!</v>
      </c>
      <c r="S35" s="6" t="e">
        <f t="shared" si="7"/>
        <v>#REF!</v>
      </c>
    </row>
    <row r="36" spans="1:19" x14ac:dyDescent="0.2">
      <c r="A36" t="str">
        <f>generale!A36</f>
        <v>Centro Schuster</v>
      </c>
      <c r="B36" s="3" t="e">
        <f>generale!#REF!</f>
        <v>#REF!</v>
      </c>
      <c r="D36" s="1" t="e">
        <f t="shared" si="9"/>
        <v>#REF!</v>
      </c>
      <c r="E36" s="6" t="e">
        <f t="shared" si="0"/>
        <v>#REF!</v>
      </c>
      <c r="F36" s="1" t="e">
        <f t="shared" ref="F36:L51" si="16">IF(G36&lt;&gt;"",1+F35,F35)</f>
        <v>#REF!</v>
      </c>
      <c r="G36" s="6" t="e">
        <f t="shared" si="1"/>
        <v>#REF!</v>
      </c>
      <c r="H36" s="1" t="e">
        <f t="shared" si="16"/>
        <v>#REF!</v>
      </c>
      <c r="I36" s="6" t="e">
        <f t="shared" si="2"/>
        <v>#REF!</v>
      </c>
      <c r="J36" s="1" t="e">
        <f t="shared" si="16"/>
        <v>#REF!</v>
      </c>
      <c r="K36" s="6" t="e">
        <f t="shared" si="3"/>
        <v>#REF!</v>
      </c>
      <c r="L36" s="1" t="e">
        <f t="shared" si="16"/>
        <v>#REF!</v>
      </c>
      <c r="M36" s="6" t="e">
        <f t="shared" si="4"/>
        <v>#REF!</v>
      </c>
      <c r="N36" s="1" t="e">
        <f t="shared" si="11"/>
        <v>#REF!</v>
      </c>
      <c r="O36" s="6" t="e">
        <f t="shared" si="5"/>
        <v>#REF!</v>
      </c>
      <c r="P36" s="1" t="e">
        <f t="shared" si="12"/>
        <v>#REF!</v>
      </c>
      <c r="Q36" s="6" t="e">
        <f t="shared" si="6"/>
        <v>#REF!</v>
      </c>
      <c r="R36" s="1" t="e">
        <f t="shared" si="13"/>
        <v>#REF!</v>
      </c>
      <c r="S36" s="6" t="e">
        <f t="shared" si="7"/>
        <v>#REF!</v>
      </c>
    </row>
    <row r="37" spans="1:19" x14ac:dyDescent="0.2">
      <c r="A37" t="str">
        <f>generale!A37</f>
        <v>Cimiano</v>
      </c>
      <c r="B37" s="3" t="e">
        <f>generale!#REF!</f>
        <v>#REF!</v>
      </c>
      <c r="D37" s="1" t="e">
        <f t="shared" si="9"/>
        <v>#REF!</v>
      </c>
      <c r="E37" s="6" t="e">
        <f t="shared" si="0"/>
        <v>#REF!</v>
      </c>
      <c r="F37" s="1" t="e">
        <f t="shared" si="16"/>
        <v>#REF!</v>
      </c>
      <c r="G37" s="6" t="e">
        <f t="shared" si="1"/>
        <v>#REF!</v>
      </c>
      <c r="H37" s="1" t="e">
        <f t="shared" si="16"/>
        <v>#REF!</v>
      </c>
      <c r="I37" s="6" t="e">
        <f t="shared" si="2"/>
        <v>#REF!</v>
      </c>
      <c r="J37" s="1" t="e">
        <f t="shared" si="16"/>
        <v>#REF!</v>
      </c>
      <c r="K37" s="6" t="e">
        <f t="shared" si="3"/>
        <v>#REF!</v>
      </c>
      <c r="L37" s="1" t="e">
        <f t="shared" si="16"/>
        <v>#REF!</v>
      </c>
      <c r="M37" s="6" t="e">
        <f t="shared" si="4"/>
        <v>#REF!</v>
      </c>
      <c r="N37" s="1" t="e">
        <f t="shared" si="11"/>
        <v>#REF!</v>
      </c>
      <c r="O37" s="6" t="e">
        <f t="shared" si="5"/>
        <v>#REF!</v>
      </c>
      <c r="P37" s="1" t="e">
        <f t="shared" si="12"/>
        <v>#REF!</v>
      </c>
      <c r="Q37" s="6" t="e">
        <f t="shared" si="6"/>
        <v>#REF!</v>
      </c>
      <c r="R37" s="1" t="e">
        <f t="shared" si="13"/>
        <v>#REF!</v>
      </c>
      <c r="S37" s="6" t="e">
        <f t="shared" si="7"/>
        <v>#REF!</v>
      </c>
    </row>
    <row r="38" spans="1:19" x14ac:dyDescent="0.2">
      <c r="A38" t="str">
        <f>generale!A38</f>
        <v>Cinisello F.C.</v>
      </c>
      <c r="B38" s="3" t="e">
        <f>generale!#REF!</f>
        <v>#REF!</v>
      </c>
      <c r="D38" s="1" t="e">
        <f t="shared" si="9"/>
        <v>#REF!</v>
      </c>
      <c r="E38" s="6" t="e">
        <f t="shared" si="0"/>
        <v>#REF!</v>
      </c>
      <c r="F38" s="1" t="e">
        <f t="shared" si="16"/>
        <v>#REF!</v>
      </c>
      <c r="G38" s="6" t="e">
        <f t="shared" si="1"/>
        <v>#REF!</v>
      </c>
      <c r="H38" s="1" t="e">
        <f t="shared" si="16"/>
        <v>#REF!</v>
      </c>
      <c r="I38" s="6" t="e">
        <f t="shared" si="2"/>
        <v>#REF!</v>
      </c>
      <c r="J38" s="1" t="e">
        <f t="shared" si="16"/>
        <v>#REF!</v>
      </c>
      <c r="K38" s="6" t="e">
        <f t="shared" si="3"/>
        <v>#REF!</v>
      </c>
      <c r="L38" s="1" t="e">
        <f t="shared" si="16"/>
        <v>#REF!</v>
      </c>
      <c r="M38" s="6" t="e">
        <f t="shared" si="4"/>
        <v>#REF!</v>
      </c>
      <c r="N38" s="1" t="e">
        <f t="shared" si="11"/>
        <v>#REF!</v>
      </c>
      <c r="O38" s="6" t="e">
        <f t="shared" si="5"/>
        <v>#REF!</v>
      </c>
      <c r="P38" s="1" t="e">
        <f t="shared" si="12"/>
        <v>#REF!</v>
      </c>
      <c r="Q38" s="6" t="e">
        <f t="shared" si="6"/>
        <v>#REF!</v>
      </c>
      <c r="R38" s="1" t="e">
        <f t="shared" si="13"/>
        <v>#REF!</v>
      </c>
      <c r="S38" s="6" t="e">
        <f t="shared" si="7"/>
        <v>#REF!</v>
      </c>
    </row>
    <row r="39" spans="1:19" x14ac:dyDescent="0.2">
      <c r="A39" t="str">
        <f>generale!A39</f>
        <v>Circolo Giovanile Bresso</v>
      </c>
      <c r="B39" s="3" t="e">
        <f>generale!#REF!</f>
        <v>#REF!</v>
      </c>
      <c r="D39" s="1" t="e">
        <f t="shared" si="9"/>
        <v>#REF!</v>
      </c>
      <c r="E39" s="6" t="e">
        <f t="shared" si="0"/>
        <v>#REF!</v>
      </c>
      <c r="F39" s="1" t="e">
        <f t="shared" si="16"/>
        <v>#REF!</v>
      </c>
      <c r="G39" s="6" t="e">
        <f t="shared" si="1"/>
        <v>#REF!</v>
      </c>
      <c r="H39" s="1" t="e">
        <f t="shared" si="16"/>
        <v>#REF!</v>
      </c>
      <c r="I39" s="6" t="e">
        <f t="shared" si="2"/>
        <v>#REF!</v>
      </c>
      <c r="J39" s="1" t="e">
        <f t="shared" si="16"/>
        <v>#REF!</v>
      </c>
      <c r="K39" s="6" t="e">
        <f t="shared" si="3"/>
        <v>#REF!</v>
      </c>
      <c r="L39" s="1" t="e">
        <f t="shared" si="16"/>
        <v>#REF!</v>
      </c>
      <c r="M39" s="6" t="e">
        <f t="shared" si="4"/>
        <v>#REF!</v>
      </c>
      <c r="N39" s="1" t="e">
        <f t="shared" si="11"/>
        <v>#REF!</v>
      </c>
      <c r="O39" s="6" t="e">
        <f t="shared" si="5"/>
        <v>#REF!</v>
      </c>
      <c r="P39" s="1" t="e">
        <f t="shared" si="12"/>
        <v>#REF!</v>
      </c>
      <c r="Q39" s="6" t="e">
        <f t="shared" si="6"/>
        <v>#REF!</v>
      </c>
      <c r="R39" s="1" t="e">
        <f t="shared" si="13"/>
        <v>#REF!</v>
      </c>
      <c r="S39" s="6" t="e">
        <f t="shared" si="7"/>
        <v>#REF!</v>
      </c>
    </row>
    <row r="40" spans="1:19" x14ac:dyDescent="0.2">
      <c r="A40" t="str">
        <f>generale!A40</f>
        <v>Cisliano Academy</v>
      </c>
      <c r="B40" s="3" t="e">
        <f>generale!#REF!</f>
        <v>#REF!</v>
      </c>
      <c r="D40" s="1" t="e">
        <f t="shared" si="9"/>
        <v>#REF!</v>
      </c>
      <c r="E40" s="6" t="e">
        <f t="shared" si="0"/>
        <v>#REF!</v>
      </c>
      <c r="F40" s="1" t="e">
        <f t="shared" si="16"/>
        <v>#REF!</v>
      </c>
      <c r="G40" s="6" t="e">
        <f t="shared" si="1"/>
        <v>#REF!</v>
      </c>
      <c r="H40" s="1" t="e">
        <f t="shared" si="16"/>
        <v>#REF!</v>
      </c>
      <c r="I40" s="6" t="e">
        <f t="shared" si="2"/>
        <v>#REF!</v>
      </c>
      <c r="J40" s="1" t="e">
        <f t="shared" si="16"/>
        <v>#REF!</v>
      </c>
      <c r="K40" s="6" t="e">
        <f t="shared" si="3"/>
        <v>#REF!</v>
      </c>
      <c r="L40" s="1" t="e">
        <f t="shared" si="16"/>
        <v>#REF!</v>
      </c>
      <c r="M40" s="6" t="e">
        <f t="shared" si="4"/>
        <v>#REF!</v>
      </c>
      <c r="N40" s="1" t="e">
        <f t="shared" si="11"/>
        <v>#REF!</v>
      </c>
      <c r="O40" s="6" t="e">
        <f t="shared" si="5"/>
        <v>#REF!</v>
      </c>
      <c r="P40" s="1" t="e">
        <f t="shared" si="12"/>
        <v>#REF!</v>
      </c>
      <c r="Q40" s="6" t="e">
        <f t="shared" si="6"/>
        <v>#REF!</v>
      </c>
      <c r="R40" s="1" t="e">
        <f t="shared" si="13"/>
        <v>#REF!</v>
      </c>
      <c r="S40" s="6" t="e">
        <f t="shared" si="7"/>
        <v>#REF!</v>
      </c>
    </row>
    <row r="41" spans="1:19" x14ac:dyDescent="0.2">
      <c r="A41" t="str">
        <f>generale!A41</f>
        <v>Città di Opera</v>
      </c>
      <c r="B41" s="3" t="e">
        <f>generale!#REF!</f>
        <v>#REF!</v>
      </c>
      <c r="D41" s="1" t="e">
        <f t="shared" si="9"/>
        <v>#REF!</v>
      </c>
      <c r="E41" s="6" t="e">
        <f t="shared" si="0"/>
        <v>#REF!</v>
      </c>
      <c r="F41" s="1" t="e">
        <f t="shared" si="16"/>
        <v>#REF!</v>
      </c>
      <c r="G41" s="6" t="e">
        <f t="shared" si="1"/>
        <v>#REF!</v>
      </c>
      <c r="H41" s="1" t="e">
        <f t="shared" si="16"/>
        <v>#REF!</v>
      </c>
      <c r="I41" s="6" t="e">
        <f t="shared" si="2"/>
        <v>#REF!</v>
      </c>
      <c r="J41" s="1" t="e">
        <f t="shared" si="16"/>
        <v>#REF!</v>
      </c>
      <c r="K41" s="6" t="e">
        <f t="shared" si="3"/>
        <v>#REF!</v>
      </c>
      <c r="L41" s="1" t="e">
        <f t="shared" si="16"/>
        <v>#REF!</v>
      </c>
      <c r="M41" s="6" t="e">
        <f t="shared" si="4"/>
        <v>#REF!</v>
      </c>
      <c r="N41" s="1" t="e">
        <f t="shared" si="11"/>
        <v>#REF!</v>
      </c>
      <c r="O41" s="6" t="e">
        <f t="shared" si="5"/>
        <v>#REF!</v>
      </c>
      <c r="P41" s="1" t="e">
        <f t="shared" si="12"/>
        <v>#REF!</v>
      </c>
      <c r="Q41" s="6" t="e">
        <f t="shared" si="6"/>
        <v>#REF!</v>
      </c>
      <c r="R41" s="1" t="e">
        <f t="shared" si="13"/>
        <v>#REF!</v>
      </c>
      <c r="S41" s="6" t="e">
        <f t="shared" si="7"/>
        <v>#REF!</v>
      </c>
    </row>
    <row r="42" spans="1:19" x14ac:dyDescent="0.2">
      <c r="A42" t="str">
        <f>generale!A42</f>
        <v>Città di Segrate</v>
      </c>
      <c r="B42" s="3" t="e">
        <f>generale!#REF!</f>
        <v>#REF!</v>
      </c>
      <c r="D42" s="1" t="e">
        <f t="shared" si="9"/>
        <v>#REF!</v>
      </c>
      <c r="E42" s="6" t="e">
        <f t="shared" si="0"/>
        <v>#REF!</v>
      </c>
      <c r="F42" s="1" t="e">
        <f t="shared" si="16"/>
        <v>#REF!</v>
      </c>
      <c r="G42" s="6" t="e">
        <f t="shared" si="1"/>
        <v>#REF!</v>
      </c>
      <c r="H42" s="1" t="e">
        <f t="shared" si="16"/>
        <v>#REF!</v>
      </c>
      <c r="I42" s="6" t="e">
        <f t="shared" si="2"/>
        <v>#REF!</v>
      </c>
      <c r="J42" s="1" t="e">
        <f t="shared" si="16"/>
        <v>#REF!</v>
      </c>
      <c r="K42" s="6" t="e">
        <f t="shared" si="3"/>
        <v>#REF!</v>
      </c>
      <c r="L42" s="1" t="e">
        <f t="shared" si="16"/>
        <v>#REF!</v>
      </c>
      <c r="M42" s="6" t="e">
        <f t="shared" si="4"/>
        <v>#REF!</v>
      </c>
      <c r="N42" s="1" t="e">
        <f t="shared" si="11"/>
        <v>#REF!</v>
      </c>
      <c r="O42" s="6" t="e">
        <f t="shared" si="5"/>
        <v>#REF!</v>
      </c>
      <c r="P42" s="1" t="e">
        <f t="shared" si="12"/>
        <v>#REF!</v>
      </c>
      <c r="Q42" s="6" t="e">
        <f t="shared" si="6"/>
        <v>#REF!</v>
      </c>
      <c r="R42" s="1" t="e">
        <f t="shared" si="13"/>
        <v>#REF!</v>
      </c>
      <c r="S42" s="6" t="e">
        <f t="shared" si="7"/>
        <v>#REF!</v>
      </c>
    </row>
    <row r="43" spans="1:19" x14ac:dyDescent="0.2">
      <c r="A43" t="str">
        <f>generale!A43</f>
        <v>Città di Sesto</v>
      </c>
      <c r="B43" s="3" t="e">
        <f>generale!#REF!</f>
        <v>#REF!</v>
      </c>
      <c r="D43" s="1" t="e">
        <f t="shared" si="9"/>
        <v>#REF!</v>
      </c>
      <c r="E43" s="6" t="e">
        <f t="shared" si="0"/>
        <v>#REF!</v>
      </c>
      <c r="F43" s="1" t="e">
        <f t="shared" si="16"/>
        <v>#REF!</v>
      </c>
      <c r="G43" s="6" t="e">
        <f t="shared" si="1"/>
        <v>#REF!</v>
      </c>
      <c r="H43" s="1" t="e">
        <f t="shared" si="16"/>
        <v>#REF!</v>
      </c>
      <c r="I43" s="6" t="e">
        <f t="shared" si="2"/>
        <v>#REF!</v>
      </c>
      <c r="J43" s="1" t="e">
        <f t="shared" si="16"/>
        <v>#REF!</v>
      </c>
      <c r="K43" s="6" t="e">
        <f t="shared" si="3"/>
        <v>#REF!</v>
      </c>
      <c r="L43" s="1" t="e">
        <f t="shared" si="16"/>
        <v>#REF!</v>
      </c>
      <c r="M43" s="6" t="e">
        <f t="shared" si="4"/>
        <v>#REF!</v>
      </c>
      <c r="N43" s="1" t="e">
        <f t="shared" si="11"/>
        <v>#REF!</v>
      </c>
      <c r="O43" s="6" t="e">
        <f t="shared" si="5"/>
        <v>#REF!</v>
      </c>
      <c r="P43" s="1" t="e">
        <f t="shared" si="12"/>
        <v>#REF!</v>
      </c>
      <c r="Q43" s="6" t="e">
        <f t="shared" si="6"/>
        <v>#REF!</v>
      </c>
      <c r="R43" s="1" t="e">
        <f t="shared" si="13"/>
        <v>#REF!</v>
      </c>
      <c r="S43" s="6" t="e">
        <f t="shared" si="7"/>
        <v>#REF!</v>
      </c>
    </row>
    <row r="44" spans="1:19" x14ac:dyDescent="0.2">
      <c r="A44" t="str">
        <f>generale!A44</f>
        <v>Città di Vigevano</v>
      </c>
      <c r="B44" s="3" t="e">
        <f>generale!#REF!</f>
        <v>#REF!</v>
      </c>
      <c r="D44" s="1" t="e">
        <f t="shared" si="9"/>
        <v>#REF!</v>
      </c>
      <c r="E44" s="6" t="e">
        <f t="shared" si="0"/>
        <v>#REF!</v>
      </c>
      <c r="F44" s="1" t="e">
        <f t="shared" si="16"/>
        <v>#REF!</v>
      </c>
      <c r="G44" s="6" t="e">
        <f t="shared" si="1"/>
        <v>#REF!</v>
      </c>
      <c r="H44" s="1" t="e">
        <f t="shared" si="16"/>
        <v>#REF!</v>
      </c>
      <c r="I44" s="6" t="e">
        <f t="shared" si="2"/>
        <v>#REF!</v>
      </c>
      <c r="J44" s="1" t="e">
        <f t="shared" si="16"/>
        <v>#REF!</v>
      </c>
      <c r="K44" s="6" t="e">
        <f t="shared" si="3"/>
        <v>#REF!</v>
      </c>
      <c r="L44" s="1" t="e">
        <f t="shared" si="16"/>
        <v>#REF!</v>
      </c>
      <c r="M44" s="6" t="e">
        <f t="shared" si="4"/>
        <v>#REF!</v>
      </c>
      <c r="N44" s="1" t="e">
        <f t="shared" si="11"/>
        <v>#REF!</v>
      </c>
      <c r="O44" s="6" t="e">
        <f t="shared" si="5"/>
        <v>#REF!</v>
      </c>
      <c r="P44" s="1" t="e">
        <f t="shared" si="12"/>
        <v>#REF!</v>
      </c>
      <c r="Q44" s="6" t="e">
        <f t="shared" si="6"/>
        <v>#REF!</v>
      </c>
      <c r="R44" s="1" t="e">
        <f t="shared" si="13"/>
        <v>#REF!</v>
      </c>
      <c r="S44" s="6" t="e">
        <f t="shared" si="7"/>
        <v>#REF!</v>
      </c>
    </row>
    <row r="45" spans="1:19" x14ac:dyDescent="0.2">
      <c r="A45" t="str">
        <f>generale!A45</f>
        <v>Club Milano</v>
      </c>
      <c r="B45" s="3" t="e">
        <f>generale!#REF!</f>
        <v>#REF!</v>
      </c>
      <c r="D45" s="1" t="e">
        <f t="shared" si="9"/>
        <v>#REF!</v>
      </c>
      <c r="E45" s="6" t="e">
        <f t="shared" si="0"/>
        <v>#REF!</v>
      </c>
      <c r="F45" s="1" t="e">
        <f t="shared" si="16"/>
        <v>#REF!</v>
      </c>
      <c r="G45" s="6" t="e">
        <f t="shared" si="1"/>
        <v>#REF!</v>
      </c>
      <c r="H45" s="1" t="e">
        <f t="shared" si="16"/>
        <v>#REF!</v>
      </c>
      <c r="I45" s="6" t="e">
        <f t="shared" si="2"/>
        <v>#REF!</v>
      </c>
      <c r="J45" s="1" t="e">
        <f t="shared" si="16"/>
        <v>#REF!</v>
      </c>
      <c r="K45" s="6" t="e">
        <f t="shared" si="3"/>
        <v>#REF!</v>
      </c>
      <c r="L45" s="1" t="e">
        <f t="shared" si="16"/>
        <v>#REF!</v>
      </c>
      <c r="M45" s="6" t="e">
        <f t="shared" si="4"/>
        <v>#REF!</v>
      </c>
      <c r="N45" s="1" t="e">
        <f t="shared" si="11"/>
        <v>#REF!</v>
      </c>
      <c r="O45" s="6" t="e">
        <f t="shared" si="5"/>
        <v>#REF!</v>
      </c>
      <c r="P45" s="1" t="e">
        <f t="shared" si="12"/>
        <v>#REF!</v>
      </c>
      <c r="Q45" s="6" t="e">
        <f t="shared" si="6"/>
        <v>#REF!</v>
      </c>
      <c r="R45" s="1" t="e">
        <f t="shared" si="13"/>
        <v>#REF!</v>
      </c>
      <c r="S45" s="6" t="e">
        <f t="shared" si="7"/>
        <v>#REF!</v>
      </c>
    </row>
    <row r="46" spans="1:19" x14ac:dyDescent="0.2">
      <c r="A46" t="str">
        <f>generale!A46</f>
        <v>Cob 91</v>
      </c>
      <c r="B46" s="3" t="e">
        <f>generale!#REF!</f>
        <v>#REF!</v>
      </c>
      <c r="D46" s="1" t="e">
        <f t="shared" si="9"/>
        <v>#REF!</v>
      </c>
      <c r="E46" s="6" t="e">
        <f t="shared" si="0"/>
        <v>#REF!</v>
      </c>
      <c r="F46" s="1" t="e">
        <f t="shared" si="16"/>
        <v>#REF!</v>
      </c>
      <c r="G46" s="6" t="e">
        <f t="shared" si="1"/>
        <v>#REF!</v>
      </c>
      <c r="H46" s="1" t="e">
        <f t="shared" si="16"/>
        <v>#REF!</v>
      </c>
      <c r="I46" s="6" t="e">
        <f t="shared" si="2"/>
        <v>#REF!</v>
      </c>
      <c r="J46" s="1" t="e">
        <f t="shared" si="16"/>
        <v>#REF!</v>
      </c>
      <c r="K46" s="6" t="e">
        <f t="shared" si="3"/>
        <v>#REF!</v>
      </c>
      <c r="L46" s="1" t="e">
        <f t="shared" si="16"/>
        <v>#REF!</v>
      </c>
      <c r="M46" s="6" t="e">
        <f t="shared" si="4"/>
        <v>#REF!</v>
      </c>
      <c r="N46" s="1" t="e">
        <f t="shared" si="11"/>
        <v>#REF!</v>
      </c>
      <c r="O46" s="6" t="e">
        <f t="shared" si="5"/>
        <v>#REF!</v>
      </c>
      <c r="P46" s="1" t="e">
        <f t="shared" si="12"/>
        <v>#REF!</v>
      </c>
      <c r="Q46" s="6" t="e">
        <f t="shared" si="6"/>
        <v>#REF!</v>
      </c>
      <c r="R46" s="1" t="e">
        <f t="shared" si="13"/>
        <v>#REF!</v>
      </c>
      <c r="S46" s="6" t="e">
        <f t="shared" si="7"/>
        <v>#REF!</v>
      </c>
    </row>
    <row r="47" spans="1:19" x14ac:dyDescent="0.2">
      <c r="A47" t="str">
        <f>generale!A47</f>
        <v xml:space="preserve">Cologno </v>
      </c>
      <c r="B47" s="3" t="e">
        <f>generale!#REF!</f>
        <v>#REF!</v>
      </c>
      <c r="D47" s="1" t="e">
        <f t="shared" si="9"/>
        <v>#REF!</v>
      </c>
      <c r="E47" s="6" t="e">
        <f t="shared" si="0"/>
        <v>#REF!</v>
      </c>
      <c r="F47" s="1" t="e">
        <f t="shared" si="16"/>
        <v>#REF!</v>
      </c>
      <c r="G47" s="6" t="e">
        <f t="shared" si="1"/>
        <v>#REF!</v>
      </c>
      <c r="H47" s="1" t="e">
        <f t="shared" si="16"/>
        <v>#REF!</v>
      </c>
      <c r="I47" s="6" t="e">
        <f t="shared" si="2"/>
        <v>#REF!</v>
      </c>
      <c r="J47" s="1" t="e">
        <f t="shared" si="16"/>
        <v>#REF!</v>
      </c>
      <c r="K47" s="6" t="e">
        <f t="shared" si="3"/>
        <v>#REF!</v>
      </c>
      <c r="L47" s="1" t="e">
        <f t="shared" si="16"/>
        <v>#REF!</v>
      </c>
      <c r="M47" s="6" t="e">
        <f t="shared" si="4"/>
        <v>#REF!</v>
      </c>
      <c r="N47" s="1" t="e">
        <f t="shared" si="11"/>
        <v>#REF!</v>
      </c>
      <c r="O47" s="6" t="e">
        <f t="shared" si="5"/>
        <v>#REF!</v>
      </c>
      <c r="P47" s="1" t="e">
        <f t="shared" si="12"/>
        <v>#REF!</v>
      </c>
      <c r="Q47" s="6" t="e">
        <f t="shared" si="6"/>
        <v>#REF!</v>
      </c>
      <c r="R47" s="1" t="e">
        <f t="shared" si="13"/>
        <v>#REF!</v>
      </c>
      <c r="S47" s="6" t="e">
        <f t="shared" si="7"/>
        <v>#REF!</v>
      </c>
    </row>
    <row r="48" spans="1:19" x14ac:dyDescent="0.2">
      <c r="A48" t="str">
        <f>generale!A48</f>
        <v>Corbetta</v>
      </c>
      <c r="B48" s="3" t="e">
        <f>generale!#REF!</f>
        <v>#REF!</v>
      </c>
      <c r="D48" s="1" t="e">
        <f t="shared" si="9"/>
        <v>#REF!</v>
      </c>
      <c r="E48" s="6" t="e">
        <f t="shared" si="0"/>
        <v>#REF!</v>
      </c>
      <c r="F48" s="1" t="e">
        <f t="shared" si="16"/>
        <v>#REF!</v>
      </c>
      <c r="G48" s="6" t="e">
        <f t="shared" si="1"/>
        <v>#REF!</v>
      </c>
      <c r="H48" s="1" t="e">
        <f t="shared" si="16"/>
        <v>#REF!</v>
      </c>
      <c r="I48" s="6" t="e">
        <f t="shared" si="2"/>
        <v>#REF!</v>
      </c>
      <c r="J48" s="1" t="e">
        <f t="shared" si="16"/>
        <v>#REF!</v>
      </c>
      <c r="K48" s="6" t="e">
        <f t="shared" si="3"/>
        <v>#REF!</v>
      </c>
      <c r="L48" s="1" t="e">
        <f t="shared" si="16"/>
        <v>#REF!</v>
      </c>
      <c r="M48" s="6" t="e">
        <f t="shared" si="4"/>
        <v>#REF!</v>
      </c>
      <c r="N48" s="1" t="e">
        <f t="shared" si="11"/>
        <v>#REF!</v>
      </c>
      <c r="O48" s="6" t="e">
        <f t="shared" si="5"/>
        <v>#REF!</v>
      </c>
      <c r="P48" s="1" t="e">
        <f t="shared" si="12"/>
        <v>#REF!</v>
      </c>
      <c r="Q48" s="6" t="e">
        <f t="shared" si="6"/>
        <v>#REF!</v>
      </c>
      <c r="R48" s="1" t="e">
        <f t="shared" si="13"/>
        <v>#REF!</v>
      </c>
      <c r="S48" s="6" t="e">
        <f t="shared" si="7"/>
        <v>#REF!</v>
      </c>
    </row>
    <row r="49" spans="1:19" x14ac:dyDescent="0.2">
      <c r="A49" t="str">
        <f>generale!A49</f>
        <v>Devils</v>
      </c>
      <c r="B49" s="3" t="e">
        <f>generale!#REF!</f>
        <v>#REF!</v>
      </c>
      <c r="D49" s="1" t="e">
        <f t="shared" si="9"/>
        <v>#REF!</v>
      </c>
      <c r="E49" s="6" t="e">
        <f t="shared" si="0"/>
        <v>#REF!</v>
      </c>
      <c r="F49" s="1" t="e">
        <f t="shared" si="16"/>
        <v>#REF!</v>
      </c>
      <c r="G49" s="6" t="e">
        <f t="shared" si="1"/>
        <v>#REF!</v>
      </c>
      <c r="H49" s="1" t="e">
        <f t="shared" si="16"/>
        <v>#REF!</v>
      </c>
      <c r="I49" s="6" t="e">
        <f t="shared" si="2"/>
        <v>#REF!</v>
      </c>
      <c r="J49" s="1" t="e">
        <f t="shared" si="16"/>
        <v>#REF!</v>
      </c>
      <c r="K49" s="6" t="e">
        <f t="shared" si="3"/>
        <v>#REF!</v>
      </c>
      <c r="L49" s="1" t="e">
        <f t="shared" si="16"/>
        <v>#REF!</v>
      </c>
      <c r="M49" s="6" t="e">
        <f t="shared" si="4"/>
        <v>#REF!</v>
      </c>
      <c r="N49" s="1" t="e">
        <f t="shared" si="11"/>
        <v>#REF!</v>
      </c>
      <c r="O49" s="6" t="e">
        <f t="shared" si="5"/>
        <v>#REF!</v>
      </c>
      <c r="P49" s="1" t="e">
        <f t="shared" si="12"/>
        <v>#REF!</v>
      </c>
      <c r="Q49" s="6" t="e">
        <f t="shared" si="6"/>
        <v>#REF!</v>
      </c>
      <c r="R49" s="1" t="e">
        <f t="shared" si="13"/>
        <v>#REF!</v>
      </c>
      <c r="S49" s="6" t="e">
        <f t="shared" si="7"/>
        <v>#REF!</v>
      </c>
    </row>
    <row r="50" spans="1:19" x14ac:dyDescent="0.2">
      <c r="A50" t="str">
        <f>generale!A50</f>
        <v>Dragon Goal</v>
      </c>
      <c r="B50" s="3" t="e">
        <f>generale!#REF!</f>
        <v>#REF!</v>
      </c>
      <c r="D50" s="1" t="e">
        <f t="shared" si="9"/>
        <v>#REF!</v>
      </c>
      <c r="E50" s="6" t="e">
        <f t="shared" si="0"/>
        <v>#REF!</v>
      </c>
      <c r="F50" s="1" t="e">
        <f t="shared" si="16"/>
        <v>#REF!</v>
      </c>
      <c r="G50" s="6" t="e">
        <f t="shared" si="1"/>
        <v>#REF!</v>
      </c>
      <c r="H50" s="1" t="e">
        <f t="shared" si="16"/>
        <v>#REF!</v>
      </c>
      <c r="I50" s="6" t="e">
        <f t="shared" si="2"/>
        <v>#REF!</v>
      </c>
      <c r="J50" s="1" t="e">
        <f t="shared" si="16"/>
        <v>#REF!</v>
      </c>
      <c r="K50" s="6" t="e">
        <f t="shared" si="3"/>
        <v>#REF!</v>
      </c>
      <c r="L50" s="1" t="e">
        <f t="shared" si="16"/>
        <v>#REF!</v>
      </c>
      <c r="M50" s="6" t="e">
        <f t="shared" si="4"/>
        <v>#REF!</v>
      </c>
      <c r="N50" s="1" t="e">
        <f t="shared" si="11"/>
        <v>#REF!</v>
      </c>
      <c r="O50" s="6" t="e">
        <f t="shared" si="5"/>
        <v>#REF!</v>
      </c>
      <c r="P50" s="1" t="e">
        <f t="shared" si="12"/>
        <v>#REF!</v>
      </c>
      <c r="Q50" s="6" t="e">
        <f t="shared" si="6"/>
        <v>#REF!</v>
      </c>
      <c r="R50" s="1" t="e">
        <f t="shared" si="13"/>
        <v>#REF!</v>
      </c>
      <c r="S50" s="6" t="e">
        <f t="shared" si="7"/>
        <v>#REF!</v>
      </c>
    </row>
    <row r="51" spans="1:19" x14ac:dyDescent="0.2">
      <c r="A51" t="str">
        <f>generale!A51</f>
        <v>Dreamers</v>
      </c>
      <c r="B51" s="3" t="e">
        <f>generale!#REF!</f>
        <v>#REF!</v>
      </c>
      <c r="D51" s="1" t="e">
        <f t="shared" si="9"/>
        <v>#REF!</v>
      </c>
      <c r="E51" s="6" t="e">
        <f t="shared" si="0"/>
        <v>#REF!</v>
      </c>
      <c r="F51" s="1" t="e">
        <f t="shared" si="16"/>
        <v>#REF!</v>
      </c>
      <c r="G51" s="6" t="e">
        <f t="shared" si="1"/>
        <v>#REF!</v>
      </c>
      <c r="H51" s="1" t="e">
        <f t="shared" si="16"/>
        <v>#REF!</v>
      </c>
      <c r="I51" s="6" t="e">
        <f t="shared" si="2"/>
        <v>#REF!</v>
      </c>
      <c r="J51" s="1" t="e">
        <f t="shared" si="16"/>
        <v>#REF!</v>
      </c>
      <c r="K51" s="6" t="e">
        <f t="shared" si="3"/>
        <v>#REF!</v>
      </c>
      <c r="L51" s="1" t="e">
        <f t="shared" si="16"/>
        <v>#REF!</v>
      </c>
      <c r="M51" s="6" t="e">
        <f t="shared" si="4"/>
        <v>#REF!</v>
      </c>
      <c r="N51" s="1" t="e">
        <f t="shared" si="11"/>
        <v>#REF!</v>
      </c>
      <c r="O51" s="6" t="e">
        <f t="shared" si="5"/>
        <v>#REF!</v>
      </c>
      <c r="P51" s="1" t="e">
        <f t="shared" si="12"/>
        <v>#REF!</v>
      </c>
      <c r="Q51" s="6" t="e">
        <f t="shared" si="6"/>
        <v>#REF!</v>
      </c>
      <c r="R51" s="1" t="e">
        <f t="shared" si="13"/>
        <v>#REF!</v>
      </c>
      <c r="S51" s="6" t="e">
        <f t="shared" si="7"/>
        <v>#REF!</v>
      </c>
    </row>
    <row r="52" spans="1:19" x14ac:dyDescent="0.2">
      <c r="A52" t="str">
        <f>generale!A52</f>
        <v>Dresano</v>
      </c>
      <c r="B52" s="3" t="e">
        <f>generale!#REF!</f>
        <v>#REF!</v>
      </c>
      <c r="D52" s="1" t="e">
        <f t="shared" si="9"/>
        <v>#REF!</v>
      </c>
      <c r="E52" s="6" t="e">
        <f t="shared" si="0"/>
        <v>#REF!</v>
      </c>
      <c r="F52" s="1" t="e">
        <f t="shared" ref="F52:L67" si="17">IF(G52&lt;&gt;"",1+F51,F51)</f>
        <v>#REF!</v>
      </c>
      <c r="G52" s="6" t="e">
        <f t="shared" si="1"/>
        <v>#REF!</v>
      </c>
      <c r="H52" s="1" t="e">
        <f t="shared" si="17"/>
        <v>#REF!</v>
      </c>
      <c r="I52" s="6" t="e">
        <f t="shared" si="2"/>
        <v>#REF!</v>
      </c>
      <c r="J52" s="1" t="e">
        <f t="shared" si="17"/>
        <v>#REF!</v>
      </c>
      <c r="K52" s="6" t="e">
        <f t="shared" si="3"/>
        <v>#REF!</v>
      </c>
      <c r="L52" s="1" t="e">
        <f t="shared" si="17"/>
        <v>#REF!</v>
      </c>
      <c r="M52" s="6" t="e">
        <f t="shared" si="4"/>
        <v>#REF!</v>
      </c>
      <c r="N52" s="1" t="e">
        <f t="shared" si="11"/>
        <v>#REF!</v>
      </c>
      <c r="O52" s="6" t="e">
        <f t="shared" si="5"/>
        <v>#REF!</v>
      </c>
      <c r="P52" s="1" t="e">
        <f t="shared" si="12"/>
        <v>#REF!</v>
      </c>
      <c r="Q52" s="6" t="e">
        <f t="shared" si="6"/>
        <v>#REF!</v>
      </c>
      <c r="R52" s="1" t="e">
        <f t="shared" si="13"/>
        <v>#REF!</v>
      </c>
      <c r="S52" s="6" t="e">
        <f t="shared" si="7"/>
        <v>#REF!</v>
      </c>
    </row>
    <row r="53" spans="1:19" x14ac:dyDescent="0.2">
      <c r="A53" t="str">
        <f>generale!A53</f>
        <v>Enotria</v>
      </c>
      <c r="B53" s="3" t="e">
        <f>generale!#REF!</f>
        <v>#REF!</v>
      </c>
      <c r="D53" s="1" t="e">
        <f t="shared" si="9"/>
        <v>#REF!</v>
      </c>
      <c r="E53" s="6" t="e">
        <f t="shared" si="0"/>
        <v>#REF!</v>
      </c>
      <c r="F53" s="1" t="e">
        <f t="shared" si="17"/>
        <v>#REF!</v>
      </c>
      <c r="G53" s="6" t="e">
        <f t="shared" si="1"/>
        <v>#REF!</v>
      </c>
      <c r="H53" s="1" t="e">
        <f t="shared" si="17"/>
        <v>#REF!</v>
      </c>
      <c r="I53" s="6" t="e">
        <f t="shared" si="2"/>
        <v>#REF!</v>
      </c>
      <c r="J53" s="1" t="e">
        <f t="shared" si="17"/>
        <v>#REF!</v>
      </c>
      <c r="K53" s="6" t="e">
        <f t="shared" si="3"/>
        <v>#REF!</v>
      </c>
      <c r="L53" s="1" t="e">
        <f t="shared" si="17"/>
        <v>#REF!</v>
      </c>
      <c r="M53" s="6" t="e">
        <f t="shared" si="4"/>
        <v>#REF!</v>
      </c>
      <c r="N53" s="1" t="e">
        <f t="shared" si="11"/>
        <v>#REF!</v>
      </c>
      <c r="O53" s="6" t="e">
        <f t="shared" si="5"/>
        <v>#REF!</v>
      </c>
      <c r="P53" s="1" t="e">
        <f t="shared" si="12"/>
        <v>#REF!</v>
      </c>
      <c r="Q53" s="6" t="e">
        <f t="shared" si="6"/>
        <v>#REF!</v>
      </c>
      <c r="R53" s="1" t="e">
        <f t="shared" si="13"/>
        <v>#REF!</v>
      </c>
      <c r="S53" s="6" t="e">
        <f t="shared" si="7"/>
        <v>#REF!</v>
      </c>
    </row>
    <row r="54" spans="1:19" x14ac:dyDescent="0.2">
      <c r="A54" t="str">
        <f>generale!A54</f>
        <v>Fatima</v>
      </c>
      <c r="B54" s="3" t="e">
        <f>generale!#REF!</f>
        <v>#REF!</v>
      </c>
      <c r="D54" s="1" t="e">
        <f t="shared" si="9"/>
        <v>#REF!</v>
      </c>
      <c r="E54" s="6" t="e">
        <f t="shared" si="0"/>
        <v>#REF!</v>
      </c>
      <c r="F54" s="1" t="e">
        <f t="shared" si="17"/>
        <v>#REF!</v>
      </c>
      <c r="G54" s="6" t="e">
        <f t="shared" si="1"/>
        <v>#REF!</v>
      </c>
      <c r="H54" s="1" t="e">
        <f t="shared" si="17"/>
        <v>#REF!</v>
      </c>
      <c r="I54" s="6" t="e">
        <f t="shared" si="2"/>
        <v>#REF!</v>
      </c>
      <c r="J54" s="1" t="e">
        <f t="shared" si="17"/>
        <v>#REF!</v>
      </c>
      <c r="K54" s="6" t="e">
        <f t="shared" si="3"/>
        <v>#REF!</v>
      </c>
      <c r="L54" s="1" t="e">
        <f t="shared" si="17"/>
        <v>#REF!</v>
      </c>
      <c r="M54" s="6" t="e">
        <f t="shared" si="4"/>
        <v>#REF!</v>
      </c>
      <c r="N54" s="1" t="e">
        <f t="shared" si="11"/>
        <v>#REF!</v>
      </c>
      <c r="O54" s="6" t="e">
        <f t="shared" si="5"/>
        <v>#REF!</v>
      </c>
      <c r="P54" s="1" t="e">
        <f t="shared" si="12"/>
        <v>#REF!</v>
      </c>
      <c r="Q54" s="6" t="e">
        <f t="shared" si="6"/>
        <v>#REF!</v>
      </c>
      <c r="R54" s="1" t="e">
        <f t="shared" si="13"/>
        <v>#REF!</v>
      </c>
      <c r="S54" s="6" t="e">
        <f t="shared" si="7"/>
        <v>#REF!</v>
      </c>
    </row>
    <row r="55" spans="1:19" x14ac:dyDescent="0.2">
      <c r="A55" t="str">
        <f>generale!A55</f>
        <v>Fissiraga Riozzese</v>
      </c>
      <c r="B55" s="3" t="e">
        <f>generale!#REF!</f>
        <v>#REF!</v>
      </c>
      <c r="D55" s="1" t="e">
        <f t="shared" si="9"/>
        <v>#REF!</v>
      </c>
      <c r="E55" s="6" t="e">
        <f t="shared" si="0"/>
        <v>#REF!</v>
      </c>
      <c r="F55" s="1" t="e">
        <f t="shared" si="17"/>
        <v>#REF!</v>
      </c>
      <c r="G55" s="6" t="e">
        <f t="shared" si="1"/>
        <v>#REF!</v>
      </c>
      <c r="H55" s="1" t="e">
        <f t="shared" si="17"/>
        <v>#REF!</v>
      </c>
      <c r="I55" s="6" t="e">
        <f t="shared" si="2"/>
        <v>#REF!</v>
      </c>
      <c r="J55" s="1" t="e">
        <f t="shared" si="17"/>
        <v>#REF!</v>
      </c>
      <c r="K55" s="6" t="e">
        <f t="shared" si="3"/>
        <v>#REF!</v>
      </c>
      <c r="L55" s="1" t="e">
        <f t="shared" si="17"/>
        <v>#REF!</v>
      </c>
      <c r="M55" s="6" t="e">
        <f t="shared" si="4"/>
        <v>#REF!</v>
      </c>
      <c r="N55" s="1" t="e">
        <f t="shared" si="11"/>
        <v>#REF!</v>
      </c>
      <c r="O55" s="6" t="e">
        <f t="shared" si="5"/>
        <v>#REF!</v>
      </c>
      <c r="P55" s="1" t="e">
        <f t="shared" si="12"/>
        <v>#REF!</v>
      </c>
      <c r="Q55" s="6" t="e">
        <f t="shared" si="6"/>
        <v>#REF!</v>
      </c>
      <c r="R55" s="1" t="e">
        <f t="shared" si="13"/>
        <v>#REF!</v>
      </c>
      <c r="S55" s="6" t="e">
        <f t="shared" si="7"/>
        <v>#REF!</v>
      </c>
    </row>
    <row r="56" spans="1:19" x14ac:dyDescent="0.2">
      <c r="A56" t="str">
        <f>generale!A56</f>
        <v>Five to seven</v>
      </c>
      <c r="B56" s="3" t="e">
        <f>generale!#REF!</f>
        <v>#REF!</v>
      </c>
      <c r="D56" s="1" t="e">
        <f t="shared" si="9"/>
        <v>#REF!</v>
      </c>
      <c r="E56" s="6" t="e">
        <f t="shared" si="0"/>
        <v>#REF!</v>
      </c>
      <c r="F56" s="1" t="e">
        <f t="shared" si="17"/>
        <v>#REF!</v>
      </c>
      <c r="G56" s="6" t="e">
        <f t="shared" si="1"/>
        <v>#REF!</v>
      </c>
      <c r="H56" s="1" t="e">
        <f t="shared" si="17"/>
        <v>#REF!</v>
      </c>
      <c r="I56" s="6" t="e">
        <f t="shared" si="2"/>
        <v>#REF!</v>
      </c>
      <c r="J56" s="1" t="e">
        <f t="shared" si="17"/>
        <v>#REF!</v>
      </c>
      <c r="K56" s="6" t="e">
        <f t="shared" si="3"/>
        <v>#REF!</v>
      </c>
      <c r="L56" s="1" t="e">
        <f t="shared" si="17"/>
        <v>#REF!</v>
      </c>
      <c r="M56" s="6" t="e">
        <f t="shared" si="4"/>
        <v>#REF!</v>
      </c>
      <c r="N56" s="1" t="e">
        <f t="shared" si="11"/>
        <v>#REF!</v>
      </c>
      <c r="O56" s="6" t="e">
        <f t="shared" si="5"/>
        <v>#REF!</v>
      </c>
      <c r="P56" s="1" t="e">
        <f t="shared" si="12"/>
        <v>#REF!</v>
      </c>
      <c r="Q56" s="6" t="e">
        <f t="shared" si="6"/>
        <v>#REF!</v>
      </c>
      <c r="R56" s="1" t="e">
        <f t="shared" si="13"/>
        <v>#REF!</v>
      </c>
      <c r="S56" s="6" t="e">
        <f t="shared" si="7"/>
        <v>#REF!</v>
      </c>
    </row>
    <row r="57" spans="1:19" x14ac:dyDescent="0.2">
      <c r="A57" t="str">
        <f>generale!A57</f>
        <v>Football Sesto 2012</v>
      </c>
      <c r="B57" s="3" t="e">
        <f>generale!#REF!</f>
        <v>#REF!</v>
      </c>
      <c r="D57" s="1" t="e">
        <f t="shared" si="9"/>
        <v>#REF!</v>
      </c>
      <c r="E57" s="6" t="e">
        <f t="shared" si="0"/>
        <v>#REF!</v>
      </c>
      <c r="F57" s="1" t="e">
        <f t="shared" si="17"/>
        <v>#REF!</v>
      </c>
      <c r="G57" s="6" t="e">
        <f t="shared" si="1"/>
        <v>#REF!</v>
      </c>
      <c r="H57" s="1" t="e">
        <f t="shared" si="17"/>
        <v>#REF!</v>
      </c>
      <c r="I57" s="6" t="e">
        <f t="shared" si="2"/>
        <v>#REF!</v>
      </c>
      <c r="J57" s="1" t="e">
        <f t="shared" si="17"/>
        <v>#REF!</v>
      </c>
      <c r="K57" s="6" t="e">
        <f t="shared" si="3"/>
        <v>#REF!</v>
      </c>
      <c r="L57" s="1" t="e">
        <f t="shared" si="17"/>
        <v>#REF!</v>
      </c>
      <c r="M57" s="6" t="e">
        <f t="shared" si="4"/>
        <v>#REF!</v>
      </c>
      <c r="N57" s="1" t="e">
        <f t="shared" si="11"/>
        <v>#REF!</v>
      </c>
      <c r="O57" s="6" t="e">
        <f t="shared" si="5"/>
        <v>#REF!</v>
      </c>
      <c r="P57" s="1" t="e">
        <f t="shared" si="12"/>
        <v>#REF!</v>
      </c>
      <c r="Q57" s="6" t="e">
        <f t="shared" si="6"/>
        <v>#REF!</v>
      </c>
      <c r="R57" s="1" t="e">
        <f t="shared" si="13"/>
        <v>#REF!</v>
      </c>
      <c r="S57" s="6" t="e">
        <f t="shared" si="7"/>
        <v>#REF!</v>
      </c>
    </row>
    <row r="58" spans="1:19" x14ac:dyDescent="0.2">
      <c r="A58" t="str">
        <f>generale!A58</f>
        <v>Forza e Coraggio</v>
      </c>
      <c r="B58" s="3" t="e">
        <f>generale!#REF!</f>
        <v>#REF!</v>
      </c>
      <c r="D58" s="1" t="e">
        <f t="shared" si="9"/>
        <v>#REF!</v>
      </c>
      <c r="E58" s="6" t="e">
        <f t="shared" si="0"/>
        <v>#REF!</v>
      </c>
      <c r="F58" s="1" t="e">
        <f t="shared" si="17"/>
        <v>#REF!</v>
      </c>
      <c r="G58" s="6" t="e">
        <f t="shared" si="1"/>
        <v>#REF!</v>
      </c>
      <c r="H58" s="1" t="e">
        <f t="shared" si="17"/>
        <v>#REF!</v>
      </c>
      <c r="I58" s="6" t="e">
        <f t="shared" si="2"/>
        <v>#REF!</v>
      </c>
      <c r="J58" s="1" t="e">
        <f t="shared" si="17"/>
        <v>#REF!</v>
      </c>
      <c r="K58" s="6" t="e">
        <f t="shared" si="3"/>
        <v>#REF!</v>
      </c>
      <c r="L58" s="1" t="e">
        <f t="shared" si="17"/>
        <v>#REF!</v>
      </c>
      <c r="M58" s="6" t="e">
        <f t="shared" si="4"/>
        <v>#REF!</v>
      </c>
      <c r="N58" s="1" t="e">
        <f t="shared" si="11"/>
        <v>#REF!</v>
      </c>
      <c r="O58" s="6" t="e">
        <f t="shared" si="5"/>
        <v>#REF!</v>
      </c>
      <c r="P58" s="1" t="e">
        <f t="shared" si="12"/>
        <v>#REF!</v>
      </c>
      <c r="Q58" s="6" t="e">
        <f t="shared" si="6"/>
        <v>#REF!</v>
      </c>
      <c r="R58" s="1" t="e">
        <f t="shared" si="13"/>
        <v>#REF!</v>
      </c>
      <c r="S58" s="6" t="e">
        <f t="shared" si="7"/>
        <v>#REF!</v>
      </c>
    </row>
    <row r="59" spans="1:19" x14ac:dyDescent="0.2">
      <c r="A59">
        <f>generale!A59</f>
        <v>0</v>
      </c>
      <c r="B59" s="3" t="e">
        <f>generale!#REF!</f>
        <v>#REF!</v>
      </c>
      <c r="D59" s="1" t="e">
        <f t="shared" si="9"/>
        <v>#REF!</v>
      </c>
      <c r="E59" s="6" t="e">
        <f t="shared" si="0"/>
        <v>#REF!</v>
      </c>
      <c r="F59" s="1" t="e">
        <f t="shared" si="17"/>
        <v>#REF!</v>
      </c>
      <c r="G59" s="6" t="e">
        <f t="shared" si="1"/>
        <v>#REF!</v>
      </c>
      <c r="H59" s="1" t="e">
        <f t="shared" si="17"/>
        <v>#REF!</v>
      </c>
      <c r="I59" s="6" t="e">
        <f t="shared" si="2"/>
        <v>#REF!</v>
      </c>
      <c r="J59" s="1" t="e">
        <f t="shared" si="17"/>
        <v>#REF!</v>
      </c>
      <c r="K59" s="6" t="e">
        <f t="shared" si="3"/>
        <v>#REF!</v>
      </c>
      <c r="L59" s="1" t="e">
        <f t="shared" si="17"/>
        <v>#REF!</v>
      </c>
      <c r="M59" s="6" t="e">
        <f t="shared" si="4"/>
        <v>#REF!</v>
      </c>
      <c r="N59" s="1" t="e">
        <f t="shared" si="11"/>
        <v>#REF!</v>
      </c>
      <c r="O59" s="6" t="e">
        <f t="shared" si="5"/>
        <v>#REF!</v>
      </c>
      <c r="P59" s="1" t="e">
        <f t="shared" si="12"/>
        <v>#REF!</v>
      </c>
      <c r="Q59" s="6" t="e">
        <f t="shared" si="6"/>
        <v>#REF!</v>
      </c>
      <c r="R59" s="1" t="e">
        <f t="shared" si="13"/>
        <v>#REF!</v>
      </c>
      <c r="S59" s="6" t="e">
        <f t="shared" si="7"/>
        <v>#REF!</v>
      </c>
    </row>
    <row r="60" spans="1:19" x14ac:dyDescent="0.2">
      <c r="A60">
        <f>generale!A60</f>
        <v>0</v>
      </c>
      <c r="B60" s="3" t="e">
        <f>generale!#REF!</f>
        <v>#REF!</v>
      </c>
      <c r="D60" s="1" t="e">
        <f t="shared" si="9"/>
        <v>#REF!</v>
      </c>
      <c r="E60" s="6" t="e">
        <f t="shared" si="0"/>
        <v>#REF!</v>
      </c>
      <c r="F60" s="1" t="e">
        <f t="shared" si="17"/>
        <v>#REF!</v>
      </c>
      <c r="G60" s="6" t="e">
        <f t="shared" si="1"/>
        <v>#REF!</v>
      </c>
      <c r="H60" s="1" t="e">
        <f t="shared" si="17"/>
        <v>#REF!</v>
      </c>
      <c r="I60" s="6" t="e">
        <f t="shared" si="2"/>
        <v>#REF!</v>
      </c>
      <c r="J60" s="1" t="e">
        <f t="shared" si="17"/>
        <v>#REF!</v>
      </c>
      <c r="K60" s="6" t="e">
        <f t="shared" si="3"/>
        <v>#REF!</v>
      </c>
      <c r="L60" s="1" t="e">
        <f t="shared" si="17"/>
        <v>#REF!</v>
      </c>
      <c r="M60" s="6" t="e">
        <f t="shared" si="4"/>
        <v>#REF!</v>
      </c>
      <c r="N60" s="1" t="e">
        <f t="shared" si="11"/>
        <v>#REF!</v>
      </c>
      <c r="O60" s="6" t="e">
        <f t="shared" si="5"/>
        <v>#REF!</v>
      </c>
      <c r="P60" s="1" t="e">
        <f t="shared" si="12"/>
        <v>#REF!</v>
      </c>
      <c r="Q60" s="6" t="e">
        <f t="shared" si="6"/>
        <v>#REF!</v>
      </c>
      <c r="R60" s="1" t="e">
        <f t="shared" si="13"/>
        <v>#REF!</v>
      </c>
      <c r="S60" s="6" t="e">
        <f t="shared" si="7"/>
        <v>#REF!</v>
      </c>
    </row>
    <row r="61" spans="1:19" x14ac:dyDescent="0.2">
      <c r="A61" t="str">
        <f>generale!A61</f>
        <v>Franco Scarioni</v>
      </c>
      <c r="B61" s="3" t="e">
        <f>generale!#REF!</f>
        <v>#REF!</v>
      </c>
      <c r="D61" s="1" t="e">
        <f t="shared" si="9"/>
        <v>#REF!</v>
      </c>
      <c r="E61" s="6" t="e">
        <f t="shared" si="0"/>
        <v>#REF!</v>
      </c>
      <c r="F61" s="1" t="e">
        <f t="shared" si="17"/>
        <v>#REF!</v>
      </c>
      <c r="G61" s="6" t="e">
        <f t="shared" si="1"/>
        <v>#REF!</v>
      </c>
      <c r="H61" s="1" t="e">
        <f t="shared" si="17"/>
        <v>#REF!</v>
      </c>
      <c r="I61" s="6" t="e">
        <f t="shared" si="2"/>
        <v>#REF!</v>
      </c>
      <c r="J61" s="1" t="e">
        <f t="shared" si="17"/>
        <v>#REF!</v>
      </c>
      <c r="K61" s="6" t="e">
        <f t="shared" si="3"/>
        <v>#REF!</v>
      </c>
      <c r="L61" s="1" t="e">
        <f t="shared" si="17"/>
        <v>#REF!</v>
      </c>
      <c r="M61" s="6" t="e">
        <f t="shared" si="4"/>
        <v>#REF!</v>
      </c>
      <c r="N61" s="1" t="e">
        <f t="shared" si="11"/>
        <v>#REF!</v>
      </c>
      <c r="O61" s="6" t="e">
        <f t="shared" si="5"/>
        <v>#REF!</v>
      </c>
      <c r="P61" s="1" t="e">
        <f t="shared" si="12"/>
        <v>#REF!</v>
      </c>
      <c r="Q61" s="6" t="e">
        <f t="shared" si="6"/>
        <v>#REF!</v>
      </c>
      <c r="R61" s="1" t="e">
        <f t="shared" si="13"/>
        <v>#REF!</v>
      </c>
      <c r="S61" s="6" t="e">
        <f t="shared" si="7"/>
        <v>#REF!</v>
      </c>
    </row>
    <row r="62" spans="1:19" x14ac:dyDescent="0.2">
      <c r="A62" t="str">
        <f>generale!A62</f>
        <v>Freccia Azzurra</v>
      </c>
      <c r="B62" s="3" t="e">
        <f>generale!#REF!</f>
        <v>#REF!</v>
      </c>
      <c r="D62" s="1" t="e">
        <f t="shared" si="9"/>
        <v>#REF!</v>
      </c>
      <c r="E62" s="6" t="e">
        <f t="shared" si="0"/>
        <v>#REF!</v>
      </c>
      <c r="F62" s="1" t="e">
        <f t="shared" si="17"/>
        <v>#REF!</v>
      </c>
      <c r="G62" s="6" t="e">
        <f t="shared" si="1"/>
        <v>#REF!</v>
      </c>
      <c r="H62" s="1" t="e">
        <f t="shared" si="17"/>
        <v>#REF!</v>
      </c>
      <c r="I62" s="6" t="e">
        <f t="shared" si="2"/>
        <v>#REF!</v>
      </c>
      <c r="J62" s="1" t="e">
        <f t="shared" si="17"/>
        <v>#REF!</v>
      </c>
      <c r="K62" s="6" t="e">
        <f t="shared" si="3"/>
        <v>#REF!</v>
      </c>
      <c r="L62" s="1" t="e">
        <f t="shared" si="17"/>
        <v>#REF!</v>
      </c>
      <c r="M62" s="6" t="e">
        <f t="shared" si="4"/>
        <v>#REF!</v>
      </c>
      <c r="N62" s="1" t="e">
        <f t="shared" si="11"/>
        <v>#REF!</v>
      </c>
      <c r="O62" s="6" t="e">
        <f t="shared" si="5"/>
        <v>#REF!</v>
      </c>
      <c r="P62" s="1" t="e">
        <f t="shared" si="12"/>
        <v>#REF!</v>
      </c>
      <c r="Q62" s="6" t="e">
        <f t="shared" si="6"/>
        <v>#REF!</v>
      </c>
      <c r="R62" s="1" t="e">
        <f t="shared" si="13"/>
        <v>#REF!</v>
      </c>
      <c r="S62" s="6" t="e">
        <f t="shared" si="7"/>
        <v>#REF!</v>
      </c>
    </row>
    <row r="63" spans="1:19" x14ac:dyDescent="0.2">
      <c r="A63" t="str">
        <f>generale!A63</f>
        <v>Frog Milano</v>
      </c>
      <c r="B63" s="3" t="e">
        <f>generale!#REF!</f>
        <v>#REF!</v>
      </c>
      <c r="D63" s="1" t="e">
        <f t="shared" si="9"/>
        <v>#REF!</v>
      </c>
      <c r="E63" s="6" t="e">
        <f t="shared" si="0"/>
        <v>#REF!</v>
      </c>
      <c r="F63" s="1" t="e">
        <f t="shared" si="17"/>
        <v>#REF!</v>
      </c>
      <c r="G63" s="6" t="e">
        <f t="shared" si="1"/>
        <v>#REF!</v>
      </c>
      <c r="H63" s="1" t="e">
        <f t="shared" si="17"/>
        <v>#REF!</v>
      </c>
      <c r="I63" s="6" t="e">
        <f t="shared" si="2"/>
        <v>#REF!</v>
      </c>
      <c r="J63" s="1" t="e">
        <f t="shared" si="17"/>
        <v>#REF!</v>
      </c>
      <c r="K63" s="6" t="e">
        <f t="shared" si="3"/>
        <v>#REF!</v>
      </c>
      <c r="L63" s="1" t="e">
        <f t="shared" si="17"/>
        <v>#REF!</v>
      </c>
      <c r="M63" s="6" t="e">
        <f t="shared" si="4"/>
        <v>#REF!</v>
      </c>
      <c r="N63" s="1" t="e">
        <f t="shared" si="11"/>
        <v>#REF!</v>
      </c>
      <c r="O63" s="6" t="e">
        <f t="shared" si="5"/>
        <v>#REF!</v>
      </c>
      <c r="P63" s="1" t="e">
        <f t="shared" si="12"/>
        <v>#REF!</v>
      </c>
      <c r="Q63" s="6" t="e">
        <f t="shared" si="6"/>
        <v>#REF!</v>
      </c>
      <c r="R63" s="1" t="e">
        <f t="shared" si="13"/>
        <v>#REF!</v>
      </c>
      <c r="S63" s="6" t="e">
        <f t="shared" si="7"/>
        <v>#REF!</v>
      </c>
    </row>
    <row r="64" spans="1:19" x14ac:dyDescent="0.2">
      <c r="A64" t="str">
        <f>generale!A64</f>
        <v>Galasport</v>
      </c>
      <c r="B64" s="3" t="e">
        <f>generale!#REF!</f>
        <v>#REF!</v>
      </c>
      <c r="D64" s="1" t="e">
        <f t="shared" si="9"/>
        <v>#REF!</v>
      </c>
      <c r="E64" s="6" t="e">
        <f t="shared" si="0"/>
        <v>#REF!</v>
      </c>
      <c r="F64" s="1" t="e">
        <f t="shared" si="17"/>
        <v>#REF!</v>
      </c>
      <c r="G64" s="6" t="e">
        <f t="shared" si="1"/>
        <v>#REF!</v>
      </c>
      <c r="H64" s="1" t="e">
        <f t="shared" si="17"/>
        <v>#REF!</v>
      </c>
      <c r="I64" s="6" t="e">
        <f t="shared" si="2"/>
        <v>#REF!</v>
      </c>
      <c r="J64" s="1" t="e">
        <f t="shared" si="17"/>
        <v>#REF!</v>
      </c>
      <c r="K64" s="6" t="e">
        <f t="shared" si="3"/>
        <v>#REF!</v>
      </c>
      <c r="L64" s="1" t="e">
        <f t="shared" si="17"/>
        <v>#REF!</v>
      </c>
      <c r="M64" s="6" t="e">
        <f t="shared" si="4"/>
        <v>#REF!</v>
      </c>
      <c r="N64" s="1" t="e">
        <f t="shared" si="11"/>
        <v>#REF!</v>
      </c>
      <c r="O64" s="6" t="e">
        <f t="shared" si="5"/>
        <v>#REF!</v>
      </c>
      <c r="P64" s="1" t="e">
        <f t="shared" si="12"/>
        <v>#REF!</v>
      </c>
      <c r="Q64" s="6" t="e">
        <f t="shared" si="6"/>
        <v>#REF!</v>
      </c>
      <c r="R64" s="1" t="e">
        <f t="shared" si="13"/>
        <v>#REF!</v>
      </c>
      <c r="S64" s="6" t="e">
        <f t="shared" si="7"/>
        <v>#REF!</v>
      </c>
    </row>
    <row r="65" spans="1:19" x14ac:dyDescent="0.2">
      <c r="A65" t="str">
        <f>generale!A65</f>
        <v>Garibaldina 1932</v>
      </c>
      <c r="B65" s="3" t="e">
        <f>generale!#REF!</f>
        <v>#REF!</v>
      </c>
      <c r="D65" s="1" t="e">
        <f t="shared" si="9"/>
        <v>#REF!</v>
      </c>
      <c r="E65" s="6" t="e">
        <f t="shared" si="0"/>
        <v>#REF!</v>
      </c>
      <c r="F65" s="1" t="e">
        <f t="shared" si="17"/>
        <v>#REF!</v>
      </c>
      <c r="G65" s="6" t="e">
        <f t="shared" si="1"/>
        <v>#REF!</v>
      </c>
      <c r="H65" s="1" t="e">
        <f t="shared" si="17"/>
        <v>#REF!</v>
      </c>
      <c r="I65" s="6" t="e">
        <f t="shared" si="2"/>
        <v>#REF!</v>
      </c>
      <c r="J65" s="1" t="e">
        <f t="shared" si="17"/>
        <v>#REF!</v>
      </c>
      <c r="K65" s="6" t="e">
        <f t="shared" si="3"/>
        <v>#REF!</v>
      </c>
      <c r="L65" s="1" t="e">
        <f t="shared" si="17"/>
        <v>#REF!</v>
      </c>
      <c r="M65" s="6" t="e">
        <f t="shared" si="4"/>
        <v>#REF!</v>
      </c>
      <c r="N65" s="1" t="e">
        <f t="shared" si="11"/>
        <v>#REF!</v>
      </c>
      <c r="O65" s="6" t="e">
        <f t="shared" si="5"/>
        <v>#REF!</v>
      </c>
      <c r="P65" s="1" t="e">
        <f t="shared" si="12"/>
        <v>#REF!</v>
      </c>
      <c r="Q65" s="6" t="e">
        <f t="shared" si="6"/>
        <v>#REF!</v>
      </c>
      <c r="R65" s="1" t="e">
        <f t="shared" si="13"/>
        <v>#REF!</v>
      </c>
      <c r="S65" s="6" t="e">
        <f t="shared" si="7"/>
        <v>#REF!</v>
      </c>
    </row>
    <row r="66" spans="1:19" x14ac:dyDescent="0.2">
      <c r="A66" t="str">
        <f>generale!A66</f>
        <v>F.C. Internazionale</v>
      </c>
      <c r="B66" s="3" t="e">
        <f>generale!#REF!</f>
        <v>#REF!</v>
      </c>
      <c r="D66" s="1" t="e">
        <f t="shared" si="9"/>
        <v>#REF!</v>
      </c>
      <c r="E66" s="6" t="e">
        <f t="shared" si="0"/>
        <v>#REF!</v>
      </c>
      <c r="F66" s="1" t="e">
        <f t="shared" si="17"/>
        <v>#REF!</v>
      </c>
      <c r="G66" s="6" t="e">
        <f t="shared" si="1"/>
        <v>#REF!</v>
      </c>
      <c r="H66" s="1" t="e">
        <f t="shared" si="17"/>
        <v>#REF!</v>
      </c>
      <c r="I66" s="6" t="e">
        <f t="shared" si="2"/>
        <v>#REF!</v>
      </c>
      <c r="J66" s="1" t="e">
        <f t="shared" si="17"/>
        <v>#REF!</v>
      </c>
      <c r="K66" s="6" t="e">
        <f t="shared" si="3"/>
        <v>#REF!</v>
      </c>
      <c r="L66" s="1" t="e">
        <f t="shared" si="17"/>
        <v>#REF!</v>
      </c>
      <c r="M66" s="6" t="e">
        <f t="shared" si="4"/>
        <v>#REF!</v>
      </c>
      <c r="N66" s="1" t="e">
        <f t="shared" si="11"/>
        <v>#REF!</v>
      </c>
      <c r="O66" s="6" t="e">
        <f t="shared" si="5"/>
        <v>#REF!</v>
      </c>
      <c r="P66" s="1" t="e">
        <f t="shared" si="12"/>
        <v>#REF!</v>
      </c>
      <c r="Q66" s="6" t="e">
        <f t="shared" si="6"/>
        <v>#REF!</v>
      </c>
      <c r="R66" s="1" t="e">
        <f t="shared" si="13"/>
        <v>#REF!</v>
      </c>
      <c r="S66" s="6" t="e">
        <f t="shared" si="7"/>
        <v>#REF!</v>
      </c>
    </row>
    <row r="67" spans="1:19" x14ac:dyDescent="0.2">
      <c r="A67" t="str">
        <f>generale!A67</f>
        <v>Idrostar</v>
      </c>
      <c r="B67" s="3" t="e">
        <f>generale!#REF!</f>
        <v>#REF!</v>
      </c>
      <c r="D67" s="1" t="e">
        <f t="shared" si="9"/>
        <v>#REF!</v>
      </c>
      <c r="E67" s="6" t="e">
        <f t="shared" ref="E67:E130" si="18">IF(B67=1,A67,IF(B67&gt;1,A67&amp;" sq1",""))</f>
        <v>#REF!</v>
      </c>
      <c r="F67" s="1" t="e">
        <f t="shared" si="17"/>
        <v>#REF!</v>
      </c>
      <c r="G67" s="6" t="e">
        <f t="shared" ref="G67:G130" si="19">IF(B67&gt;=2,A67&amp;" sq2","")</f>
        <v>#REF!</v>
      </c>
      <c r="H67" s="1" t="e">
        <f t="shared" si="17"/>
        <v>#REF!</v>
      </c>
      <c r="I67" s="6" t="e">
        <f t="shared" ref="I67:I130" si="20">IF(B67&gt;=3,A67&amp;" sq3","")</f>
        <v>#REF!</v>
      </c>
      <c r="J67" s="1" t="e">
        <f t="shared" si="17"/>
        <v>#REF!</v>
      </c>
      <c r="K67" s="6" t="e">
        <f t="shared" ref="K67:K130" si="21">IF(B67&gt;=4,A67&amp;" sq4","")</f>
        <v>#REF!</v>
      </c>
      <c r="L67" s="1" t="e">
        <f t="shared" si="17"/>
        <v>#REF!</v>
      </c>
      <c r="M67" s="6" t="e">
        <f t="shared" ref="M67:M130" si="22">IF(B67&gt;=5,A67&amp;" sq5","")</f>
        <v>#REF!</v>
      </c>
      <c r="N67" s="1" t="e">
        <f t="shared" si="11"/>
        <v>#REF!</v>
      </c>
      <c r="O67" s="6" t="e">
        <f t="shared" ref="O67:O130" si="23">IF(B67&gt;=6,A67&amp;" sq6","")</f>
        <v>#REF!</v>
      </c>
      <c r="P67" s="1" t="e">
        <f t="shared" si="12"/>
        <v>#REF!</v>
      </c>
      <c r="Q67" s="6" t="e">
        <f t="shared" ref="Q67:Q130" si="24">IF(B67&gt;=7,A67&amp;" sq7","")</f>
        <v>#REF!</v>
      </c>
      <c r="R67" s="1" t="e">
        <f t="shared" si="13"/>
        <v>#REF!</v>
      </c>
      <c r="S67" s="6" t="e">
        <f t="shared" ref="S67:S130" si="25">IF(B67&gt;=8,A67&amp;" sq8","")</f>
        <v>#REF!</v>
      </c>
    </row>
    <row r="68" spans="1:19" x14ac:dyDescent="0.2">
      <c r="A68" t="str">
        <f>generale!A68</f>
        <v>Iris</v>
      </c>
      <c r="B68" s="3" t="e">
        <f>generale!#REF!</f>
        <v>#REF!</v>
      </c>
      <c r="D68" s="1" t="e">
        <f t="shared" ref="D68:D131" si="26">IF(E68&lt;&gt;"",1+D67,D67)</f>
        <v>#REF!</v>
      </c>
      <c r="E68" s="6" t="e">
        <f t="shared" si="18"/>
        <v>#REF!</v>
      </c>
      <c r="F68" s="1" t="e">
        <f t="shared" ref="F68:L83" si="27">IF(G68&lt;&gt;"",1+F67,F67)</f>
        <v>#REF!</v>
      </c>
      <c r="G68" s="6" t="e">
        <f t="shared" si="19"/>
        <v>#REF!</v>
      </c>
      <c r="H68" s="1" t="e">
        <f t="shared" si="27"/>
        <v>#REF!</v>
      </c>
      <c r="I68" s="6" t="e">
        <f t="shared" si="20"/>
        <v>#REF!</v>
      </c>
      <c r="J68" s="1" t="e">
        <f t="shared" si="27"/>
        <v>#REF!</v>
      </c>
      <c r="K68" s="6" t="e">
        <f t="shared" si="21"/>
        <v>#REF!</v>
      </c>
      <c r="L68" s="1" t="e">
        <f t="shared" si="27"/>
        <v>#REF!</v>
      </c>
      <c r="M68" s="6" t="e">
        <f t="shared" si="22"/>
        <v>#REF!</v>
      </c>
      <c r="N68" s="1" t="e">
        <f t="shared" ref="N68:N131" si="28">IF(O68&lt;&gt;"",1+N67,N67)</f>
        <v>#REF!</v>
      </c>
      <c r="O68" s="6" t="e">
        <f t="shared" si="23"/>
        <v>#REF!</v>
      </c>
      <c r="P68" s="1" t="e">
        <f t="shared" ref="P68:P131" si="29">IF(Q68&lt;&gt;"",1+P67,P67)</f>
        <v>#REF!</v>
      </c>
      <c r="Q68" s="6" t="e">
        <f t="shared" si="24"/>
        <v>#REF!</v>
      </c>
      <c r="R68" s="1" t="e">
        <f t="shared" ref="R68:R131" si="30">IF(S68&lt;&gt;"",1+R67,R67)</f>
        <v>#REF!</v>
      </c>
      <c r="S68" s="6" t="e">
        <f t="shared" si="25"/>
        <v>#REF!</v>
      </c>
    </row>
    <row r="69" spans="1:19" x14ac:dyDescent="0.2">
      <c r="A69" t="str">
        <f>generale!A69</f>
        <v>J Cusano 1913</v>
      </c>
      <c r="B69" s="3" t="e">
        <f>generale!#REF!</f>
        <v>#REF!</v>
      </c>
      <c r="D69" s="1" t="e">
        <f t="shared" si="26"/>
        <v>#REF!</v>
      </c>
      <c r="E69" s="6" t="e">
        <f t="shared" si="18"/>
        <v>#REF!</v>
      </c>
      <c r="F69" s="1" t="e">
        <f t="shared" si="27"/>
        <v>#REF!</v>
      </c>
      <c r="G69" s="6" t="e">
        <f t="shared" si="19"/>
        <v>#REF!</v>
      </c>
      <c r="H69" s="1" t="e">
        <f t="shared" si="27"/>
        <v>#REF!</v>
      </c>
      <c r="I69" s="6" t="e">
        <f t="shared" si="20"/>
        <v>#REF!</v>
      </c>
      <c r="J69" s="1" t="e">
        <f t="shared" si="27"/>
        <v>#REF!</v>
      </c>
      <c r="K69" s="6" t="e">
        <f t="shared" si="21"/>
        <v>#REF!</v>
      </c>
      <c r="L69" s="1" t="e">
        <f t="shared" si="27"/>
        <v>#REF!</v>
      </c>
      <c r="M69" s="6" t="e">
        <f t="shared" si="22"/>
        <v>#REF!</v>
      </c>
      <c r="N69" s="1" t="e">
        <f t="shared" si="28"/>
        <v>#REF!</v>
      </c>
      <c r="O69" s="6" t="e">
        <f t="shared" si="23"/>
        <v>#REF!</v>
      </c>
      <c r="P69" s="1" t="e">
        <f t="shared" si="29"/>
        <v>#REF!</v>
      </c>
      <c r="Q69" s="6" t="e">
        <f t="shared" si="24"/>
        <v>#REF!</v>
      </c>
      <c r="R69" s="1" t="e">
        <f t="shared" si="30"/>
        <v>#REF!</v>
      </c>
      <c r="S69" s="6" t="e">
        <f t="shared" si="25"/>
        <v>#REF!</v>
      </c>
    </row>
    <row r="70" spans="1:19" x14ac:dyDescent="0.2">
      <c r="A70" t="str">
        <f>generale!A70</f>
        <v>Lacchiarella</v>
      </c>
      <c r="B70" s="3" t="e">
        <f>generale!#REF!</f>
        <v>#REF!</v>
      </c>
      <c r="D70" s="1" t="e">
        <f t="shared" si="26"/>
        <v>#REF!</v>
      </c>
      <c r="E70" s="6" t="e">
        <f t="shared" si="18"/>
        <v>#REF!</v>
      </c>
      <c r="F70" s="1" t="e">
        <f t="shared" si="27"/>
        <v>#REF!</v>
      </c>
      <c r="G70" s="6" t="e">
        <f t="shared" si="19"/>
        <v>#REF!</v>
      </c>
      <c r="H70" s="1" t="e">
        <f t="shared" si="27"/>
        <v>#REF!</v>
      </c>
      <c r="I70" s="6" t="e">
        <f t="shared" si="20"/>
        <v>#REF!</v>
      </c>
      <c r="J70" s="1" t="e">
        <f t="shared" si="27"/>
        <v>#REF!</v>
      </c>
      <c r="K70" s="6" t="e">
        <f t="shared" si="21"/>
        <v>#REF!</v>
      </c>
      <c r="L70" s="1" t="e">
        <f t="shared" si="27"/>
        <v>#REF!</v>
      </c>
      <c r="M70" s="6" t="e">
        <f t="shared" si="22"/>
        <v>#REF!</v>
      </c>
      <c r="N70" s="1" t="e">
        <f t="shared" si="28"/>
        <v>#REF!</v>
      </c>
      <c r="O70" s="6" t="e">
        <f t="shared" si="23"/>
        <v>#REF!</v>
      </c>
      <c r="P70" s="1" t="e">
        <f t="shared" si="29"/>
        <v>#REF!</v>
      </c>
      <c r="Q70" s="6" t="e">
        <f t="shared" si="24"/>
        <v>#REF!</v>
      </c>
      <c r="R70" s="1" t="e">
        <f t="shared" si="30"/>
        <v>#REF!</v>
      </c>
      <c r="S70" s="6" t="e">
        <f t="shared" si="25"/>
        <v>#REF!</v>
      </c>
    </row>
    <row r="71" spans="1:19" x14ac:dyDescent="0.2">
      <c r="A71" t="str">
        <f>generale!A71</f>
        <v>La Spezia</v>
      </c>
      <c r="B71" s="3" t="e">
        <f>generale!#REF!</f>
        <v>#REF!</v>
      </c>
      <c r="D71" s="1" t="e">
        <f t="shared" si="26"/>
        <v>#REF!</v>
      </c>
      <c r="E71" s="6" t="e">
        <f t="shared" si="18"/>
        <v>#REF!</v>
      </c>
      <c r="F71" s="1" t="e">
        <f t="shared" si="27"/>
        <v>#REF!</v>
      </c>
      <c r="G71" s="6" t="e">
        <f t="shared" si="19"/>
        <v>#REF!</v>
      </c>
      <c r="H71" s="1" t="e">
        <f t="shared" si="27"/>
        <v>#REF!</v>
      </c>
      <c r="I71" s="6" t="e">
        <f t="shared" si="20"/>
        <v>#REF!</v>
      </c>
      <c r="J71" s="1" t="e">
        <f t="shared" si="27"/>
        <v>#REF!</v>
      </c>
      <c r="K71" s="6" t="e">
        <f t="shared" si="21"/>
        <v>#REF!</v>
      </c>
      <c r="L71" s="1" t="e">
        <f t="shared" si="27"/>
        <v>#REF!</v>
      </c>
      <c r="M71" s="6" t="e">
        <f t="shared" si="22"/>
        <v>#REF!</v>
      </c>
      <c r="N71" s="1" t="e">
        <f t="shared" si="28"/>
        <v>#REF!</v>
      </c>
      <c r="O71" s="6" t="e">
        <f t="shared" si="23"/>
        <v>#REF!</v>
      </c>
      <c r="P71" s="1" t="e">
        <f t="shared" si="29"/>
        <v>#REF!</v>
      </c>
      <c r="Q71" s="6" t="e">
        <f t="shared" si="24"/>
        <v>#REF!</v>
      </c>
      <c r="R71" s="1" t="e">
        <f t="shared" si="30"/>
        <v>#REF!</v>
      </c>
      <c r="S71" s="6" t="e">
        <f t="shared" si="25"/>
        <v>#REF!</v>
      </c>
    </row>
    <row r="72" spans="1:19" x14ac:dyDescent="0.2">
      <c r="A72" t="str">
        <f>generale!A72</f>
        <v>Locate</v>
      </c>
      <c r="B72" s="3" t="e">
        <f>generale!#REF!</f>
        <v>#REF!</v>
      </c>
      <c r="D72" s="1" t="e">
        <f t="shared" si="26"/>
        <v>#REF!</v>
      </c>
      <c r="E72" s="6" t="e">
        <f t="shared" si="18"/>
        <v>#REF!</v>
      </c>
      <c r="F72" s="1" t="e">
        <f t="shared" si="27"/>
        <v>#REF!</v>
      </c>
      <c r="G72" s="6" t="e">
        <f t="shared" si="19"/>
        <v>#REF!</v>
      </c>
      <c r="H72" s="1" t="e">
        <f t="shared" si="27"/>
        <v>#REF!</v>
      </c>
      <c r="I72" s="6" t="e">
        <f t="shared" si="20"/>
        <v>#REF!</v>
      </c>
      <c r="J72" s="1" t="e">
        <f t="shared" si="27"/>
        <v>#REF!</v>
      </c>
      <c r="K72" s="6" t="e">
        <f t="shared" si="21"/>
        <v>#REF!</v>
      </c>
      <c r="L72" s="1" t="e">
        <f t="shared" si="27"/>
        <v>#REF!</v>
      </c>
      <c r="M72" s="6" t="e">
        <f t="shared" si="22"/>
        <v>#REF!</v>
      </c>
      <c r="N72" s="1" t="e">
        <f t="shared" si="28"/>
        <v>#REF!</v>
      </c>
      <c r="O72" s="6" t="e">
        <f t="shared" si="23"/>
        <v>#REF!</v>
      </c>
      <c r="P72" s="1" t="e">
        <f t="shared" si="29"/>
        <v>#REF!</v>
      </c>
      <c r="Q72" s="6" t="e">
        <f t="shared" si="24"/>
        <v>#REF!</v>
      </c>
      <c r="R72" s="1" t="e">
        <f t="shared" si="30"/>
        <v>#REF!</v>
      </c>
      <c r="S72" s="6" t="e">
        <f t="shared" si="25"/>
        <v>#REF!</v>
      </c>
    </row>
    <row r="73" spans="1:19" x14ac:dyDescent="0.2">
      <c r="A73" t="str">
        <f>generale!A73</f>
        <v>Lombardia Uno</v>
      </c>
      <c r="B73" s="3" t="e">
        <f>generale!#REF!</f>
        <v>#REF!</v>
      </c>
      <c r="D73" s="1" t="e">
        <f t="shared" si="26"/>
        <v>#REF!</v>
      </c>
      <c r="E73" s="6" t="e">
        <f t="shared" si="18"/>
        <v>#REF!</v>
      </c>
      <c r="F73" s="1" t="e">
        <f t="shared" si="27"/>
        <v>#REF!</v>
      </c>
      <c r="G73" s="6" t="e">
        <f t="shared" si="19"/>
        <v>#REF!</v>
      </c>
      <c r="H73" s="1" t="e">
        <f t="shared" si="27"/>
        <v>#REF!</v>
      </c>
      <c r="I73" s="6" t="e">
        <f t="shared" si="20"/>
        <v>#REF!</v>
      </c>
      <c r="J73" s="1" t="e">
        <f t="shared" si="27"/>
        <v>#REF!</v>
      </c>
      <c r="K73" s="6" t="e">
        <f t="shared" si="21"/>
        <v>#REF!</v>
      </c>
      <c r="L73" s="1" t="e">
        <f t="shared" si="27"/>
        <v>#REF!</v>
      </c>
      <c r="M73" s="6" t="e">
        <f t="shared" si="22"/>
        <v>#REF!</v>
      </c>
      <c r="N73" s="1" t="e">
        <f t="shared" si="28"/>
        <v>#REF!</v>
      </c>
      <c r="O73" s="6" t="e">
        <f t="shared" si="23"/>
        <v>#REF!</v>
      </c>
      <c r="P73" s="1" t="e">
        <f t="shared" si="29"/>
        <v>#REF!</v>
      </c>
      <c r="Q73" s="6" t="e">
        <f t="shared" si="24"/>
        <v>#REF!</v>
      </c>
      <c r="R73" s="1" t="e">
        <f t="shared" si="30"/>
        <v>#REF!</v>
      </c>
      <c r="S73" s="6" t="e">
        <f t="shared" si="25"/>
        <v>#REF!</v>
      </c>
    </row>
    <row r="74" spans="1:19" x14ac:dyDescent="0.2">
      <c r="A74" t="str">
        <f>generale!A74</f>
        <v>Lombardina</v>
      </c>
      <c r="B74" s="3" t="e">
        <f>generale!#REF!</f>
        <v>#REF!</v>
      </c>
      <c r="D74" s="1" t="e">
        <f t="shared" si="26"/>
        <v>#REF!</v>
      </c>
      <c r="E74" s="6" t="e">
        <f t="shared" si="18"/>
        <v>#REF!</v>
      </c>
      <c r="F74" s="1" t="e">
        <f t="shared" si="27"/>
        <v>#REF!</v>
      </c>
      <c r="G74" s="6" t="e">
        <f t="shared" si="19"/>
        <v>#REF!</v>
      </c>
      <c r="H74" s="1" t="e">
        <f t="shared" si="27"/>
        <v>#REF!</v>
      </c>
      <c r="I74" s="6" t="e">
        <f t="shared" si="20"/>
        <v>#REF!</v>
      </c>
      <c r="J74" s="1" t="e">
        <f t="shared" si="27"/>
        <v>#REF!</v>
      </c>
      <c r="K74" s="6" t="e">
        <f t="shared" si="21"/>
        <v>#REF!</v>
      </c>
      <c r="L74" s="1" t="e">
        <f t="shared" si="27"/>
        <v>#REF!</v>
      </c>
      <c r="M74" s="6" t="e">
        <f t="shared" si="22"/>
        <v>#REF!</v>
      </c>
      <c r="N74" s="1" t="e">
        <f t="shared" si="28"/>
        <v>#REF!</v>
      </c>
      <c r="O74" s="6" t="e">
        <f t="shared" si="23"/>
        <v>#REF!</v>
      </c>
      <c r="P74" s="1" t="e">
        <f t="shared" si="29"/>
        <v>#REF!</v>
      </c>
      <c r="Q74" s="6" t="e">
        <f t="shared" si="24"/>
        <v>#REF!</v>
      </c>
      <c r="R74" s="1" t="e">
        <f t="shared" si="30"/>
        <v>#REF!</v>
      </c>
      <c r="S74" s="6" t="e">
        <f t="shared" si="25"/>
        <v>#REF!</v>
      </c>
    </row>
    <row r="75" spans="1:19" x14ac:dyDescent="0.2">
      <c r="A75">
        <f>generale!A75</f>
        <v>0</v>
      </c>
      <c r="B75" s="3" t="e">
        <f>generale!#REF!</f>
        <v>#REF!</v>
      </c>
      <c r="D75" s="1" t="e">
        <f t="shared" si="26"/>
        <v>#REF!</v>
      </c>
      <c r="E75" s="6" t="e">
        <f t="shared" si="18"/>
        <v>#REF!</v>
      </c>
      <c r="F75" s="1" t="e">
        <f t="shared" si="27"/>
        <v>#REF!</v>
      </c>
      <c r="G75" s="6" t="e">
        <f t="shared" si="19"/>
        <v>#REF!</v>
      </c>
      <c r="H75" s="1" t="e">
        <f t="shared" si="27"/>
        <v>#REF!</v>
      </c>
      <c r="I75" s="6" t="e">
        <f t="shared" si="20"/>
        <v>#REF!</v>
      </c>
      <c r="J75" s="1" t="e">
        <f t="shared" si="27"/>
        <v>#REF!</v>
      </c>
      <c r="K75" s="6" t="e">
        <f t="shared" si="21"/>
        <v>#REF!</v>
      </c>
      <c r="L75" s="1" t="e">
        <f t="shared" si="27"/>
        <v>#REF!</v>
      </c>
      <c r="M75" s="6" t="e">
        <f t="shared" si="22"/>
        <v>#REF!</v>
      </c>
      <c r="N75" s="1" t="e">
        <f t="shared" si="28"/>
        <v>#REF!</v>
      </c>
      <c r="O75" s="6" t="e">
        <f t="shared" si="23"/>
        <v>#REF!</v>
      </c>
      <c r="P75" s="1" t="e">
        <f t="shared" si="29"/>
        <v>#REF!</v>
      </c>
      <c r="Q75" s="6" t="e">
        <f t="shared" si="24"/>
        <v>#REF!</v>
      </c>
      <c r="R75" s="1" t="e">
        <f t="shared" si="30"/>
        <v>#REF!</v>
      </c>
      <c r="S75" s="6" t="e">
        <f t="shared" si="25"/>
        <v>#REF!</v>
      </c>
    </row>
    <row r="76" spans="1:19" x14ac:dyDescent="0.2">
      <c r="A76" t="str">
        <f>generale!A76</f>
        <v>Macallesi</v>
      </c>
      <c r="B76" s="3" t="e">
        <f>generale!#REF!</f>
        <v>#REF!</v>
      </c>
      <c r="D76" s="1" t="e">
        <f t="shared" si="26"/>
        <v>#REF!</v>
      </c>
      <c r="E76" s="6" t="e">
        <f t="shared" si="18"/>
        <v>#REF!</v>
      </c>
      <c r="F76" s="1" t="e">
        <f t="shared" si="27"/>
        <v>#REF!</v>
      </c>
      <c r="G76" s="6" t="e">
        <f t="shared" si="19"/>
        <v>#REF!</v>
      </c>
      <c r="H76" s="1" t="e">
        <f t="shared" si="27"/>
        <v>#REF!</v>
      </c>
      <c r="I76" s="6" t="e">
        <f t="shared" si="20"/>
        <v>#REF!</v>
      </c>
      <c r="J76" s="1" t="e">
        <f t="shared" si="27"/>
        <v>#REF!</v>
      </c>
      <c r="K76" s="6" t="e">
        <f t="shared" si="21"/>
        <v>#REF!</v>
      </c>
      <c r="L76" s="1" t="e">
        <f t="shared" si="27"/>
        <v>#REF!</v>
      </c>
      <c r="M76" s="6" t="e">
        <f t="shared" si="22"/>
        <v>#REF!</v>
      </c>
      <c r="N76" s="1" t="e">
        <f t="shared" si="28"/>
        <v>#REF!</v>
      </c>
      <c r="O76" s="6" t="e">
        <f t="shared" si="23"/>
        <v>#REF!</v>
      </c>
      <c r="P76" s="1" t="e">
        <f t="shared" si="29"/>
        <v>#REF!</v>
      </c>
      <c r="Q76" s="6" t="e">
        <f t="shared" si="24"/>
        <v>#REF!</v>
      </c>
      <c r="R76" s="1" t="e">
        <f t="shared" si="30"/>
        <v>#REF!</v>
      </c>
      <c r="S76" s="6" t="e">
        <f t="shared" si="25"/>
        <v>#REF!</v>
      </c>
    </row>
    <row r="77" spans="1:19" x14ac:dyDescent="0.2">
      <c r="A77" t="str">
        <f>generale!A77</f>
        <v>Masseroni Marchese</v>
      </c>
      <c r="B77" s="3" t="e">
        <f>generale!#REF!</f>
        <v>#REF!</v>
      </c>
      <c r="D77" s="1" t="e">
        <f t="shared" si="26"/>
        <v>#REF!</v>
      </c>
      <c r="E77" s="6" t="e">
        <f t="shared" si="18"/>
        <v>#REF!</v>
      </c>
      <c r="F77" s="1" t="e">
        <f t="shared" si="27"/>
        <v>#REF!</v>
      </c>
      <c r="G77" s="6" t="e">
        <f t="shared" si="19"/>
        <v>#REF!</v>
      </c>
      <c r="H77" s="1" t="e">
        <f t="shared" si="27"/>
        <v>#REF!</v>
      </c>
      <c r="I77" s="6" t="e">
        <f t="shared" si="20"/>
        <v>#REF!</v>
      </c>
      <c r="J77" s="1" t="e">
        <f t="shared" si="27"/>
        <v>#REF!</v>
      </c>
      <c r="K77" s="6" t="e">
        <f t="shared" si="21"/>
        <v>#REF!</v>
      </c>
      <c r="L77" s="1" t="e">
        <f t="shared" si="27"/>
        <v>#REF!</v>
      </c>
      <c r="M77" s="6" t="e">
        <f t="shared" si="22"/>
        <v>#REF!</v>
      </c>
      <c r="N77" s="1" t="e">
        <f t="shared" si="28"/>
        <v>#REF!</v>
      </c>
      <c r="O77" s="6" t="e">
        <f t="shared" si="23"/>
        <v>#REF!</v>
      </c>
      <c r="P77" s="1" t="e">
        <f t="shared" si="29"/>
        <v>#REF!</v>
      </c>
      <c r="Q77" s="6" t="e">
        <f t="shared" si="24"/>
        <v>#REF!</v>
      </c>
      <c r="R77" s="1" t="e">
        <f t="shared" si="30"/>
        <v>#REF!</v>
      </c>
      <c r="S77" s="6" t="e">
        <f t="shared" si="25"/>
        <v>#REF!</v>
      </c>
    </row>
    <row r="78" spans="1:19" x14ac:dyDescent="0.2">
      <c r="A78" t="str">
        <f>generale!A78</f>
        <v>Metanopoli Calcio</v>
      </c>
      <c r="B78" s="3" t="e">
        <f>generale!#REF!</f>
        <v>#REF!</v>
      </c>
      <c r="D78" s="1" t="e">
        <f t="shared" si="26"/>
        <v>#REF!</v>
      </c>
      <c r="E78" s="6" t="e">
        <f t="shared" si="18"/>
        <v>#REF!</v>
      </c>
      <c r="F78" s="1" t="e">
        <f t="shared" si="27"/>
        <v>#REF!</v>
      </c>
      <c r="G78" s="6" t="e">
        <f t="shared" si="19"/>
        <v>#REF!</v>
      </c>
      <c r="H78" s="1" t="e">
        <f t="shared" si="27"/>
        <v>#REF!</v>
      </c>
      <c r="I78" s="6" t="e">
        <f t="shared" si="20"/>
        <v>#REF!</v>
      </c>
      <c r="J78" s="1" t="e">
        <f t="shared" si="27"/>
        <v>#REF!</v>
      </c>
      <c r="K78" s="6" t="e">
        <f t="shared" si="21"/>
        <v>#REF!</v>
      </c>
      <c r="L78" s="1" t="e">
        <f t="shared" si="27"/>
        <v>#REF!</v>
      </c>
      <c r="M78" s="6" t="e">
        <f t="shared" si="22"/>
        <v>#REF!</v>
      </c>
      <c r="N78" s="1" t="e">
        <f t="shared" si="28"/>
        <v>#REF!</v>
      </c>
      <c r="O78" s="6" t="e">
        <f t="shared" si="23"/>
        <v>#REF!</v>
      </c>
      <c r="P78" s="1" t="e">
        <f t="shared" si="29"/>
        <v>#REF!</v>
      </c>
      <c r="Q78" s="6" t="e">
        <f t="shared" si="24"/>
        <v>#REF!</v>
      </c>
      <c r="R78" s="1" t="e">
        <f t="shared" si="30"/>
        <v>#REF!</v>
      </c>
      <c r="S78" s="6" t="e">
        <f t="shared" si="25"/>
        <v>#REF!</v>
      </c>
    </row>
    <row r="79" spans="1:19" x14ac:dyDescent="0.2">
      <c r="A79" t="str">
        <f>generale!A79</f>
        <v>Muggiano</v>
      </c>
      <c r="B79" s="3" t="e">
        <f>generale!#REF!</f>
        <v>#REF!</v>
      </c>
      <c r="D79" s="1" t="e">
        <f t="shared" si="26"/>
        <v>#REF!</v>
      </c>
      <c r="E79" s="6" t="e">
        <f t="shared" si="18"/>
        <v>#REF!</v>
      </c>
      <c r="F79" s="1" t="e">
        <f t="shared" si="27"/>
        <v>#REF!</v>
      </c>
      <c r="G79" s="6" t="e">
        <f t="shared" si="19"/>
        <v>#REF!</v>
      </c>
      <c r="H79" s="1" t="e">
        <f t="shared" si="27"/>
        <v>#REF!</v>
      </c>
      <c r="I79" s="6" t="e">
        <f t="shared" si="20"/>
        <v>#REF!</v>
      </c>
      <c r="J79" s="1" t="e">
        <f t="shared" si="27"/>
        <v>#REF!</v>
      </c>
      <c r="K79" s="6" t="e">
        <f t="shared" si="21"/>
        <v>#REF!</v>
      </c>
      <c r="L79" s="1" t="e">
        <f t="shared" si="27"/>
        <v>#REF!</v>
      </c>
      <c r="M79" s="6" t="e">
        <f t="shared" si="22"/>
        <v>#REF!</v>
      </c>
      <c r="N79" s="1" t="e">
        <f t="shared" si="28"/>
        <v>#REF!</v>
      </c>
      <c r="O79" s="6" t="e">
        <f t="shared" si="23"/>
        <v>#REF!</v>
      </c>
      <c r="P79" s="1" t="e">
        <f t="shared" si="29"/>
        <v>#REF!</v>
      </c>
      <c r="Q79" s="6" t="e">
        <f t="shared" si="24"/>
        <v>#REF!</v>
      </c>
      <c r="R79" s="1" t="e">
        <f t="shared" si="30"/>
        <v>#REF!</v>
      </c>
      <c r="S79" s="6" t="e">
        <f t="shared" si="25"/>
        <v>#REF!</v>
      </c>
    </row>
    <row r="80" spans="1:19" x14ac:dyDescent="0.2">
      <c r="A80" t="str">
        <f>generale!A80</f>
        <v>Niguarda Calcio</v>
      </c>
      <c r="B80" s="3" t="e">
        <f>generale!#REF!</f>
        <v>#REF!</v>
      </c>
      <c r="D80" s="1" t="e">
        <f t="shared" si="26"/>
        <v>#REF!</v>
      </c>
      <c r="E80" s="6" t="e">
        <f t="shared" si="18"/>
        <v>#REF!</v>
      </c>
      <c r="F80" s="1" t="e">
        <f t="shared" si="27"/>
        <v>#REF!</v>
      </c>
      <c r="G80" s="6" t="e">
        <f t="shared" si="19"/>
        <v>#REF!</v>
      </c>
      <c r="H80" s="1" t="e">
        <f t="shared" si="27"/>
        <v>#REF!</v>
      </c>
      <c r="I80" s="6" t="e">
        <f t="shared" si="20"/>
        <v>#REF!</v>
      </c>
      <c r="J80" s="1" t="e">
        <f t="shared" si="27"/>
        <v>#REF!</v>
      </c>
      <c r="K80" s="6" t="e">
        <f t="shared" si="21"/>
        <v>#REF!</v>
      </c>
      <c r="L80" s="1" t="e">
        <f t="shared" si="27"/>
        <v>#REF!</v>
      </c>
      <c r="M80" s="6" t="e">
        <f t="shared" si="22"/>
        <v>#REF!</v>
      </c>
      <c r="N80" s="1" t="e">
        <f t="shared" si="28"/>
        <v>#REF!</v>
      </c>
      <c r="O80" s="6" t="e">
        <f t="shared" si="23"/>
        <v>#REF!</v>
      </c>
      <c r="P80" s="1" t="e">
        <f t="shared" si="29"/>
        <v>#REF!</v>
      </c>
      <c r="Q80" s="6" t="e">
        <f t="shared" si="24"/>
        <v>#REF!</v>
      </c>
      <c r="R80" s="1" t="e">
        <f t="shared" si="30"/>
        <v>#REF!</v>
      </c>
      <c r="S80" s="6" t="e">
        <f t="shared" si="25"/>
        <v>#REF!</v>
      </c>
    </row>
    <row r="81" spans="1:19" x14ac:dyDescent="0.2">
      <c r="A81" t="str">
        <f>generale!A81</f>
        <v>Nuova Amatese</v>
      </c>
      <c r="B81" s="3" t="e">
        <f>generale!#REF!</f>
        <v>#REF!</v>
      </c>
      <c r="D81" s="1" t="e">
        <f t="shared" si="26"/>
        <v>#REF!</v>
      </c>
      <c r="E81" s="6" t="e">
        <f t="shared" si="18"/>
        <v>#REF!</v>
      </c>
      <c r="F81" s="1" t="e">
        <f t="shared" si="27"/>
        <v>#REF!</v>
      </c>
      <c r="G81" s="6" t="e">
        <f t="shared" si="19"/>
        <v>#REF!</v>
      </c>
      <c r="H81" s="1" t="e">
        <f t="shared" si="27"/>
        <v>#REF!</v>
      </c>
      <c r="I81" s="6" t="e">
        <f t="shared" si="20"/>
        <v>#REF!</v>
      </c>
      <c r="J81" s="1" t="e">
        <f t="shared" si="27"/>
        <v>#REF!</v>
      </c>
      <c r="K81" s="6" t="e">
        <f t="shared" si="21"/>
        <v>#REF!</v>
      </c>
      <c r="L81" s="1" t="e">
        <f t="shared" si="27"/>
        <v>#REF!</v>
      </c>
      <c r="M81" s="6" t="e">
        <f t="shared" si="22"/>
        <v>#REF!</v>
      </c>
      <c r="N81" s="1" t="e">
        <f t="shared" si="28"/>
        <v>#REF!</v>
      </c>
      <c r="O81" s="6" t="e">
        <f t="shared" si="23"/>
        <v>#REF!</v>
      </c>
      <c r="P81" s="1" t="e">
        <f t="shared" si="29"/>
        <v>#REF!</v>
      </c>
      <c r="Q81" s="6" t="e">
        <f t="shared" si="24"/>
        <v>#REF!</v>
      </c>
      <c r="R81" s="1" t="e">
        <f t="shared" si="30"/>
        <v>#REF!</v>
      </c>
      <c r="S81" s="6" t="e">
        <f t="shared" si="25"/>
        <v>#REF!</v>
      </c>
    </row>
    <row r="82" spans="1:19" x14ac:dyDescent="0.2">
      <c r="A82" t="str">
        <f>generale!A82</f>
        <v>Nuova Cormano</v>
      </c>
      <c r="B82" s="3" t="e">
        <f>generale!#REF!</f>
        <v>#REF!</v>
      </c>
      <c r="D82" s="1" t="e">
        <f t="shared" si="26"/>
        <v>#REF!</v>
      </c>
      <c r="E82" s="6" t="e">
        <f t="shared" si="18"/>
        <v>#REF!</v>
      </c>
      <c r="F82" s="1" t="e">
        <f t="shared" si="27"/>
        <v>#REF!</v>
      </c>
      <c r="G82" s="6" t="e">
        <f t="shared" si="19"/>
        <v>#REF!</v>
      </c>
      <c r="H82" s="1" t="e">
        <f t="shared" si="27"/>
        <v>#REF!</v>
      </c>
      <c r="I82" s="6" t="e">
        <f t="shared" si="20"/>
        <v>#REF!</v>
      </c>
      <c r="J82" s="1" t="e">
        <f t="shared" si="27"/>
        <v>#REF!</v>
      </c>
      <c r="K82" s="6" t="e">
        <f t="shared" si="21"/>
        <v>#REF!</v>
      </c>
      <c r="L82" s="1" t="e">
        <f t="shared" si="27"/>
        <v>#REF!</v>
      </c>
      <c r="M82" s="6" t="e">
        <f t="shared" si="22"/>
        <v>#REF!</v>
      </c>
      <c r="N82" s="1" t="e">
        <f t="shared" si="28"/>
        <v>#REF!</v>
      </c>
      <c r="O82" s="6" t="e">
        <f t="shared" si="23"/>
        <v>#REF!</v>
      </c>
      <c r="P82" s="1" t="e">
        <f t="shared" si="29"/>
        <v>#REF!</v>
      </c>
      <c r="Q82" s="6" t="e">
        <f t="shared" si="24"/>
        <v>#REF!</v>
      </c>
      <c r="R82" s="1" t="e">
        <f t="shared" si="30"/>
        <v>#REF!</v>
      </c>
      <c r="S82" s="6" t="e">
        <f t="shared" si="25"/>
        <v>#REF!</v>
      </c>
    </row>
    <row r="83" spans="1:19" x14ac:dyDescent="0.2">
      <c r="A83" t="str">
        <f>generale!A83</f>
        <v>Nuova Trezzano</v>
      </c>
      <c r="B83" s="3" t="e">
        <f>generale!#REF!</f>
        <v>#REF!</v>
      </c>
      <c r="D83" s="1" t="e">
        <f t="shared" si="26"/>
        <v>#REF!</v>
      </c>
      <c r="E83" s="6" t="e">
        <f t="shared" si="18"/>
        <v>#REF!</v>
      </c>
      <c r="F83" s="1" t="e">
        <f t="shared" si="27"/>
        <v>#REF!</v>
      </c>
      <c r="G83" s="6" t="e">
        <f t="shared" si="19"/>
        <v>#REF!</v>
      </c>
      <c r="H83" s="1" t="e">
        <f t="shared" si="27"/>
        <v>#REF!</v>
      </c>
      <c r="I83" s="6" t="e">
        <f t="shared" si="20"/>
        <v>#REF!</v>
      </c>
      <c r="J83" s="1" t="e">
        <f t="shared" si="27"/>
        <v>#REF!</v>
      </c>
      <c r="K83" s="6" t="e">
        <f t="shared" si="21"/>
        <v>#REF!</v>
      </c>
      <c r="L83" s="1" t="e">
        <f t="shared" si="27"/>
        <v>#REF!</v>
      </c>
      <c r="M83" s="6" t="e">
        <f t="shared" si="22"/>
        <v>#REF!</v>
      </c>
      <c r="N83" s="1" t="e">
        <f t="shared" si="28"/>
        <v>#REF!</v>
      </c>
      <c r="O83" s="6" t="e">
        <f t="shared" si="23"/>
        <v>#REF!</v>
      </c>
      <c r="P83" s="1" t="e">
        <f t="shared" si="29"/>
        <v>#REF!</v>
      </c>
      <c r="Q83" s="6" t="e">
        <f t="shared" si="24"/>
        <v>#REF!</v>
      </c>
      <c r="R83" s="1" t="e">
        <f t="shared" si="30"/>
        <v>#REF!</v>
      </c>
      <c r="S83" s="6" t="e">
        <f t="shared" si="25"/>
        <v>#REF!</v>
      </c>
    </row>
    <row r="84" spans="1:19" x14ac:dyDescent="0.2">
      <c r="A84" t="str">
        <f>generale!A84</f>
        <v>Oratorio S. Gaetano</v>
      </c>
      <c r="B84" s="3" t="e">
        <f>generale!#REF!</f>
        <v>#REF!</v>
      </c>
      <c r="D84" s="1" t="e">
        <f t="shared" si="26"/>
        <v>#REF!</v>
      </c>
      <c r="E84" s="6" t="e">
        <f t="shared" si="18"/>
        <v>#REF!</v>
      </c>
      <c r="F84" s="1" t="e">
        <f t="shared" ref="F84:L99" si="31">IF(G84&lt;&gt;"",1+F83,F83)</f>
        <v>#REF!</v>
      </c>
      <c r="G84" s="6" t="e">
        <f t="shared" si="19"/>
        <v>#REF!</v>
      </c>
      <c r="H84" s="1" t="e">
        <f t="shared" si="31"/>
        <v>#REF!</v>
      </c>
      <c r="I84" s="6" t="e">
        <f t="shared" si="20"/>
        <v>#REF!</v>
      </c>
      <c r="J84" s="1" t="e">
        <f t="shared" si="31"/>
        <v>#REF!</v>
      </c>
      <c r="K84" s="6" t="e">
        <f t="shared" si="21"/>
        <v>#REF!</v>
      </c>
      <c r="L84" s="1" t="e">
        <f t="shared" si="31"/>
        <v>#REF!</v>
      </c>
      <c r="M84" s="6" t="e">
        <f t="shared" si="22"/>
        <v>#REF!</v>
      </c>
      <c r="N84" s="1" t="e">
        <f t="shared" si="28"/>
        <v>#REF!</v>
      </c>
      <c r="O84" s="6" t="e">
        <f t="shared" si="23"/>
        <v>#REF!</v>
      </c>
      <c r="P84" s="1" t="e">
        <f t="shared" si="29"/>
        <v>#REF!</v>
      </c>
      <c r="Q84" s="6" t="e">
        <f t="shared" si="24"/>
        <v>#REF!</v>
      </c>
      <c r="R84" s="1" t="e">
        <f t="shared" si="30"/>
        <v>#REF!</v>
      </c>
      <c r="S84" s="6" t="e">
        <f t="shared" si="25"/>
        <v>#REF!</v>
      </c>
    </row>
    <row r="85" spans="1:19" x14ac:dyDescent="0.2">
      <c r="A85" t="str">
        <f>generale!A85</f>
        <v>Orione</v>
      </c>
      <c r="B85" s="3" t="e">
        <f>generale!#REF!</f>
        <v>#REF!</v>
      </c>
      <c r="D85" s="1" t="e">
        <f t="shared" si="26"/>
        <v>#REF!</v>
      </c>
      <c r="E85" s="6" t="e">
        <f t="shared" si="18"/>
        <v>#REF!</v>
      </c>
      <c r="F85" s="1" t="e">
        <f t="shared" si="31"/>
        <v>#REF!</v>
      </c>
      <c r="G85" s="6" t="e">
        <f t="shared" si="19"/>
        <v>#REF!</v>
      </c>
      <c r="H85" s="1" t="e">
        <f t="shared" si="31"/>
        <v>#REF!</v>
      </c>
      <c r="I85" s="6" t="e">
        <f t="shared" si="20"/>
        <v>#REF!</v>
      </c>
      <c r="J85" s="1" t="e">
        <f t="shared" si="31"/>
        <v>#REF!</v>
      </c>
      <c r="K85" s="6" t="e">
        <f t="shared" si="21"/>
        <v>#REF!</v>
      </c>
      <c r="L85" s="1" t="e">
        <f t="shared" si="31"/>
        <v>#REF!</v>
      </c>
      <c r="M85" s="6" t="e">
        <f t="shared" si="22"/>
        <v>#REF!</v>
      </c>
      <c r="N85" s="1" t="e">
        <f t="shared" si="28"/>
        <v>#REF!</v>
      </c>
      <c r="O85" s="6" t="e">
        <f t="shared" si="23"/>
        <v>#REF!</v>
      </c>
      <c r="P85" s="1" t="e">
        <f t="shared" si="29"/>
        <v>#REF!</v>
      </c>
      <c r="Q85" s="6" t="e">
        <f t="shared" si="24"/>
        <v>#REF!</v>
      </c>
      <c r="R85" s="1" t="e">
        <f t="shared" si="30"/>
        <v>#REF!</v>
      </c>
      <c r="S85" s="6" t="e">
        <f t="shared" si="25"/>
        <v>#REF!</v>
      </c>
    </row>
    <row r="86" spans="1:19" x14ac:dyDescent="0.2">
      <c r="A86" t="str">
        <f>generale!A86</f>
        <v>Osal Novate</v>
      </c>
      <c r="B86" s="3" t="e">
        <f>generale!#REF!</f>
        <v>#REF!</v>
      </c>
      <c r="D86" s="1" t="e">
        <f t="shared" si="26"/>
        <v>#REF!</v>
      </c>
      <c r="E86" s="6" t="e">
        <f t="shared" si="18"/>
        <v>#REF!</v>
      </c>
      <c r="F86" s="1" t="e">
        <f t="shared" si="31"/>
        <v>#REF!</v>
      </c>
      <c r="G86" s="6" t="e">
        <f t="shared" si="19"/>
        <v>#REF!</v>
      </c>
      <c r="H86" s="1" t="e">
        <f t="shared" si="31"/>
        <v>#REF!</v>
      </c>
      <c r="I86" s="6" t="e">
        <f t="shared" si="20"/>
        <v>#REF!</v>
      </c>
      <c r="J86" s="1" t="e">
        <f t="shared" si="31"/>
        <v>#REF!</v>
      </c>
      <c r="K86" s="6" t="e">
        <f t="shared" si="21"/>
        <v>#REF!</v>
      </c>
      <c r="L86" s="1" t="e">
        <f t="shared" si="31"/>
        <v>#REF!</v>
      </c>
      <c r="M86" s="6" t="e">
        <f t="shared" si="22"/>
        <v>#REF!</v>
      </c>
      <c r="N86" s="1" t="e">
        <f t="shared" si="28"/>
        <v>#REF!</v>
      </c>
      <c r="O86" s="6" t="e">
        <f t="shared" si="23"/>
        <v>#REF!</v>
      </c>
      <c r="P86" s="1" t="e">
        <f t="shared" si="29"/>
        <v>#REF!</v>
      </c>
      <c r="Q86" s="6" t="e">
        <f t="shared" si="24"/>
        <v>#REF!</v>
      </c>
      <c r="R86" s="1" t="e">
        <f t="shared" si="30"/>
        <v>#REF!</v>
      </c>
      <c r="S86" s="6" t="e">
        <f t="shared" si="25"/>
        <v>#REF!</v>
      </c>
    </row>
    <row r="87" spans="1:19" x14ac:dyDescent="0.2">
      <c r="A87" t="str">
        <f>generale!A87</f>
        <v>Paderno Dugnano</v>
      </c>
      <c r="B87" s="3" t="e">
        <f>generale!#REF!</f>
        <v>#REF!</v>
      </c>
      <c r="D87" s="1" t="e">
        <f t="shared" si="26"/>
        <v>#REF!</v>
      </c>
      <c r="E87" s="6" t="e">
        <f t="shared" si="18"/>
        <v>#REF!</v>
      </c>
      <c r="F87" s="1" t="e">
        <f t="shared" si="31"/>
        <v>#REF!</v>
      </c>
      <c r="G87" s="6" t="e">
        <f t="shared" si="19"/>
        <v>#REF!</v>
      </c>
      <c r="H87" s="1" t="e">
        <f t="shared" si="31"/>
        <v>#REF!</v>
      </c>
      <c r="I87" s="6" t="e">
        <f t="shared" si="20"/>
        <v>#REF!</v>
      </c>
      <c r="J87" s="1" t="e">
        <f t="shared" si="31"/>
        <v>#REF!</v>
      </c>
      <c r="K87" s="6" t="e">
        <f t="shared" si="21"/>
        <v>#REF!</v>
      </c>
      <c r="L87" s="1" t="e">
        <f t="shared" si="31"/>
        <v>#REF!</v>
      </c>
      <c r="M87" s="6" t="e">
        <f t="shared" si="22"/>
        <v>#REF!</v>
      </c>
      <c r="N87" s="1" t="e">
        <f t="shared" si="28"/>
        <v>#REF!</v>
      </c>
      <c r="O87" s="6" t="e">
        <f t="shared" si="23"/>
        <v>#REF!</v>
      </c>
      <c r="P87" s="1" t="e">
        <f t="shared" si="29"/>
        <v>#REF!</v>
      </c>
      <c r="Q87" s="6" t="e">
        <f t="shared" si="24"/>
        <v>#REF!</v>
      </c>
      <c r="R87" s="1" t="e">
        <f t="shared" si="30"/>
        <v>#REF!</v>
      </c>
      <c r="S87" s="6" t="e">
        <f t="shared" si="25"/>
        <v>#REF!</v>
      </c>
    </row>
    <row r="88" spans="1:19" x14ac:dyDescent="0.2">
      <c r="A88" t="str">
        <f>generale!A88</f>
        <v>Pavia</v>
      </c>
      <c r="B88" s="3" t="e">
        <f>generale!#REF!</f>
        <v>#REF!</v>
      </c>
      <c r="D88" s="1" t="e">
        <f t="shared" si="26"/>
        <v>#REF!</v>
      </c>
      <c r="E88" s="6" t="e">
        <f t="shared" si="18"/>
        <v>#REF!</v>
      </c>
      <c r="F88" s="1" t="e">
        <f t="shared" si="31"/>
        <v>#REF!</v>
      </c>
      <c r="G88" s="6" t="e">
        <f t="shared" si="19"/>
        <v>#REF!</v>
      </c>
      <c r="H88" s="1" t="e">
        <f t="shared" si="31"/>
        <v>#REF!</v>
      </c>
      <c r="I88" s="6" t="e">
        <f t="shared" si="20"/>
        <v>#REF!</v>
      </c>
      <c r="J88" s="1" t="e">
        <f t="shared" si="31"/>
        <v>#REF!</v>
      </c>
      <c r="K88" s="6" t="e">
        <f t="shared" si="21"/>
        <v>#REF!</v>
      </c>
      <c r="L88" s="1" t="e">
        <f t="shared" si="31"/>
        <v>#REF!</v>
      </c>
      <c r="M88" s="6" t="e">
        <f t="shared" si="22"/>
        <v>#REF!</v>
      </c>
      <c r="N88" s="1" t="e">
        <f t="shared" si="28"/>
        <v>#REF!</v>
      </c>
      <c r="O88" s="6" t="e">
        <f t="shared" si="23"/>
        <v>#REF!</v>
      </c>
      <c r="P88" s="1" t="e">
        <f t="shared" si="29"/>
        <v>#REF!</v>
      </c>
      <c r="Q88" s="6" t="e">
        <f t="shared" si="24"/>
        <v>#REF!</v>
      </c>
      <c r="R88" s="1" t="e">
        <f t="shared" si="30"/>
        <v>#REF!</v>
      </c>
      <c r="S88" s="6" t="e">
        <f t="shared" si="25"/>
        <v>#REF!</v>
      </c>
    </row>
    <row r="89" spans="1:19" x14ac:dyDescent="0.2">
      <c r="A89" t="str">
        <f>generale!A89</f>
        <v>Pol Corsico</v>
      </c>
      <c r="B89" s="3" t="e">
        <f>generale!#REF!</f>
        <v>#REF!</v>
      </c>
      <c r="D89" s="1" t="e">
        <f t="shared" si="26"/>
        <v>#REF!</v>
      </c>
      <c r="E89" s="6" t="e">
        <f t="shared" si="18"/>
        <v>#REF!</v>
      </c>
      <c r="F89" s="1" t="e">
        <f t="shared" si="31"/>
        <v>#REF!</v>
      </c>
      <c r="G89" s="6" t="e">
        <f t="shared" si="19"/>
        <v>#REF!</v>
      </c>
      <c r="H89" s="1" t="e">
        <f t="shared" si="31"/>
        <v>#REF!</v>
      </c>
      <c r="I89" s="6" t="e">
        <f t="shared" si="20"/>
        <v>#REF!</v>
      </c>
      <c r="J89" s="1" t="e">
        <f t="shared" si="31"/>
        <v>#REF!</v>
      </c>
      <c r="K89" s="6" t="e">
        <f t="shared" si="21"/>
        <v>#REF!</v>
      </c>
      <c r="L89" s="1" t="e">
        <f t="shared" si="31"/>
        <v>#REF!</v>
      </c>
      <c r="M89" s="6" t="e">
        <f t="shared" si="22"/>
        <v>#REF!</v>
      </c>
      <c r="N89" s="1" t="e">
        <f t="shared" si="28"/>
        <v>#REF!</v>
      </c>
      <c r="O89" s="6" t="e">
        <f t="shared" si="23"/>
        <v>#REF!</v>
      </c>
      <c r="P89" s="1" t="e">
        <f t="shared" si="29"/>
        <v>#REF!</v>
      </c>
      <c r="Q89" s="6" t="e">
        <f t="shared" si="24"/>
        <v>#REF!</v>
      </c>
      <c r="R89" s="1" t="e">
        <f t="shared" si="30"/>
        <v>#REF!</v>
      </c>
      <c r="S89" s="6" t="e">
        <f t="shared" si="25"/>
        <v>#REF!</v>
      </c>
    </row>
    <row r="90" spans="1:19" x14ac:dyDescent="0.2">
      <c r="A90" t="str">
        <f>generale!A90</f>
        <v>Pol Rosatese</v>
      </c>
      <c r="B90" s="3" t="e">
        <f>generale!#REF!</f>
        <v>#REF!</v>
      </c>
      <c r="D90" s="1" t="e">
        <f t="shared" si="26"/>
        <v>#REF!</v>
      </c>
      <c r="E90" s="6" t="e">
        <f t="shared" si="18"/>
        <v>#REF!</v>
      </c>
      <c r="F90" s="1" t="e">
        <f t="shared" si="31"/>
        <v>#REF!</v>
      </c>
      <c r="G90" s="6" t="e">
        <f t="shared" si="19"/>
        <v>#REF!</v>
      </c>
      <c r="H90" s="1" t="e">
        <f t="shared" si="31"/>
        <v>#REF!</v>
      </c>
      <c r="I90" s="6" t="e">
        <f t="shared" si="20"/>
        <v>#REF!</v>
      </c>
      <c r="J90" s="1" t="e">
        <f t="shared" si="31"/>
        <v>#REF!</v>
      </c>
      <c r="K90" s="6" t="e">
        <f t="shared" si="21"/>
        <v>#REF!</v>
      </c>
      <c r="L90" s="1" t="e">
        <f t="shared" si="31"/>
        <v>#REF!</v>
      </c>
      <c r="M90" s="6" t="e">
        <f t="shared" si="22"/>
        <v>#REF!</v>
      </c>
      <c r="N90" s="1" t="e">
        <f t="shared" si="28"/>
        <v>#REF!</v>
      </c>
      <c r="O90" s="6" t="e">
        <f t="shared" si="23"/>
        <v>#REF!</v>
      </c>
      <c r="P90" s="1" t="e">
        <f t="shared" si="29"/>
        <v>#REF!</v>
      </c>
      <c r="Q90" s="6" t="e">
        <f t="shared" si="24"/>
        <v>#REF!</v>
      </c>
      <c r="R90" s="1" t="e">
        <f t="shared" si="30"/>
        <v>#REF!</v>
      </c>
      <c r="S90" s="6" t="e">
        <f t="shared" si="25"/>
        <v>#REF!</v>
      </c>
    </row>
    <row r="91" spans="1:19" x14ac:dyDescent="0.2">
      <c r="A91" t="str">
        <f>generale!A91</f>
        <v>Pol Solese</v>
      </c>
      <c r="B91" s="3" t="e">
        <f>generale!#REF!</f>
        <v>#REF!</v>
      </c>
      <c r="D91" s="1" t="e">
        <f t="shared" si="26"/>
        <v>#REF!</v>
      </c>
      <c r="E91" s="6" t="e">
        <f t="shared" si="18"/>
        <v>#REF!</v>
      </c>
      <c r="F91" s="1" t="e">
        <f t="shared" si="31"/>
        <v>#REF!</v>
      </c>
      <c r="G91" s="6" t="e">
        <f t="shared" si="19"/>
        <v>#REF!</v>
      </c>
      <c r="H91" s="1" t="e">
        <f t="shared" si="31"/>
        <v>#REF!</v>
      </c>
      <c r="I91" s="6" t="e">
        <f t="shared" si="20"/>
        <v>#REF!</v>
      </c>
      <c r="J91" s="1" t="e">
        <f t="shared" si="31"/>
        <v>#REF!</v>
      </c>
      <c r="K91" s="6" t="e">
        <f t="shared" si="21"/>
        <v>#REF!</v>
      </c>
      <c r="L91" s="1" t="e">
        <f t="shared" si="31"/>
        <v>#REF!</v>
      </c>
      <c r="M91" s="6" t="e">
        <f t="shared" si="22"/>
        <v>#REF!</v>
      </c>
      <c r="N91" s="1" t="e">
        <f t="shared" si="28"/>
        <v>#REF!</v>
      </c>
      <c r="O91" s="6" t="e">
        <f t="shared" si="23"/>
        <v>#REF!</v>
      </c>
      <c r="P91" s="1" t="e">
        <f t="shared" si="29"/>
        <v>#REF!</v>
      </c>
      <c r="Q91" s="6" t="e">
        <f t="shared" si="24"/>
        <v>#REF!</v>
      </c>
      <c r="R91" s="1" t="e">
        <f t="shared" si="30"/>
        <v>#REF!</v>
      </c>
      <c r="S91" s="6" t="e">
        <f t="shared" si="25"/>
        <v>#REF!</v>
      </c>
    </row>
    <row r="92" spans="1:19" x14ac:dyDescent="0.2">
      <c r="A92" t="str">
        <f>generale!A92</f>
        <v>Pro Patria Giovanile</v>
      </c>
      <c r="B92" s="3" t="e">
        <f>generale!#REF!</f>
        <v>#REF!</v>
      </c>
      <c r="D92" s="1" t="e">
        <f t="shared" si="26"/>
        <v>#REF!</v>
      </c>
      <c r="E92" s="6" t="e">
        <f t="shared" si="18"/>
        <v>#REF!</v>
      </c>
      <c r="F92" s="1" t="e">
        <f t="shared" si="31"/>
        <v>#REF!</v>
      </c>
      <c r="G92" s="6" t="e">
        <f t="shared" si="19"/>
        <v>#REF!</v>
      </c>
      <c r="H92" s="1" t="e">
        <f t="shared" si="31"/>
        <v>#REF!</v>
      </c>
      <c r="I92" s="6" t="e">
        <f t="shared" si="20"/>
        <v>#REF!</v>
      </c>
      <c r="J92" s="1" t="e">
        <f t="shared" si="31"/>
        <v>#REF!</v>
      </c>
      <c r="K92" s="6" t="e">
        <f t="shared" si="21"/>
        <v>#REF!</v>
      </c>
      <c r="L92" s="1" t="e">
        <f t="shared" si="31"/>
        <v>#REF!</v>
      </c>
      <c r="M92" s="6" t="e">
        <f t="shared" si="22"/>
        <v>#REF!</v>
      </c>
      <c r="N92" s="1" t="e">
        <f t="shared" si="28"/>
        <v>#REF!</v>
      </c>
      <c r="O92" s="6" t="e">
        <f t="shared" si="23"/>
        <v>#REF!</v>
      </c>
      <c r="P92" s="1" t="e">
        <f t="shared" si="29"/>
        <v>#REF!</v>
      </c>
      <c r="Q92" s="6" t="e">
        <f t="shared" si="24"/>
        <v>#REF!</v>
      </c>
      <c r="R92" s="1" t="e">
        <f t="shared" si="30"/>
        <v>#REF!</v>
      </c>
      <c r="S92" s="6" t="e">
        <f t="shared" si="25"/>
        <v>#REF!</v>
      </c>
    </row>
    <row r="93" spans="1:19" x14ac:dyDescent="0.2">
      <c r="A93" t="str">
        <f>generale!A93</f>
        <v>Pro Sesto</v>
      </c>
      <c r="B93" s="3" t="e">
        <f>generale!#REF!</f>
        <v>#REF!</v>
      </c>
      <c r="D93" s="1" t="e">
        <f t="shared" si="26"/>
        <v>#REF!</v>
      </c>
      <c r="E93" s="6" t="e">
        <f t="shared" si="18"/>
        <v>#REF!</v>
      </c>
      <c r="F93" s="1" t="e">
        <f t="shared" si="31"/>
        <v>#REF!</v>
      </c>
      <c r="G93" s="6" t="e">
        <f t="shared" si="19"/>
        <v>#REF!</v>
      </c>
      <c r="H93" s="1" t="e">
        <f t="shared" si="31"/>
        <v>#REF!</v>
      </c>
      <c r="I93" s="6" t="e">
        <f t="shared" si="20"/>
        <v>#REF!</v>
      </c>
      <c r="J93" s="1" t="e">
        <f t="shared" si="31"/>
        <v>#REF!</v>
      </c>
      <c r="K93" s="6" t="e">
        <f t="shared" si="21"/>
        <v>#REF!</v>
      </c>
      <c r="L93" s="1" t="e">
        <f t="shared" si="31"/>
        <v>#REF!</v>
      </c>
      <c r="M93" s="6" t="e">
        <f t="shared" si="22"/>
        <v>#REF!</v>
      </c>
      <c r="N93" s="1" t="e">
        <f t="shared" si="28"/>
        <v>#REF!</v>
      </c>
      <c r="O93" s="6" t="e">
        <f t="shared" si="23"/>
        <v>#REF!</v>
      </c>
      <c r="P93" s="1" t="e">
        <f t="shared" si="29"/>
        <v>#REF!</v>
      </c>
      <c r="Q93" s="6" t="e">
        <f t="shared" si="24"/>
        <v>#REF!</v>
      </c>
      <c r="R93" s="1" t="e">
        <f t="shared" si="30"/>
        <v>#REF!</v>
      </c>
      <c r="S93" s="6" t="e">
        <f t="shared" si="25"/>
        <v>#REF!</v>
      </c>
    </row>
    <row r="94" spans="1:19" x14ac:dyDescent="0.2">
      <c r="A94" t="str">
        <f>generale!A94</f>
        <v>Quartosport</v>
      </c>
      <c r="B94" s="3" t="e">
        <f>generale!#REF!</f>
        <v>#REF!</v>
      </c>
      <c r="D94" s="1" t="e">
        <f t="shared" si="26"/>
        <v>#REF!</v>
      </c>
      <c r="E94" s="6" t="e">
        <f t="shared" si="18"/>
        <v>#REF!</v>
      </c>
      <c r="F94" s="1" t="e">
        <f t="shared" si="31"/>
        <v>#REF!</v>
      </c>
      <c r="G94" s="6" t="e">
        <f t="shared" si="19"/>
        <v>#REF!</v>
      </c>
      <c r="H94" s="1" t="e">
        <f t="shared" si="31"/>
        <v>#REF!</v>
      </c>
      <c r="I94" s="6" t="e">
        <f t="shared" si="20"/>
        <v>#REF!</v>
      </c>
      <c r="J94" s="1" t="e">
        <f t="shared" si="31"/>
        <v>#REF!</v>
      </c>
      <c r="K94" s="6" t="e">
        <f t="shared" si="21"/>
        <v>#REF!</v>
      </c>
      <c r="L94" s="1" t="e">
        <f t="shared" si="31"/>
        <v>#REF!</v>
      </c>
      <c r="M94" s="6" t="e">
        <f t="shared" si="22"/>
        <v>#REF!</v>
      </c>
      <c r="N94" s="1" t="e">
        <f t="shared" si="28"/>
        <v>#REF!</v>
      </c>
      <c r="O94" s="6" t="e">
        <f t="shared" si="23"/>
        <v>#REF!</v>
      </c>
      <c r="P94" s="1" t="e">
        <f t="shared" si="29"/>
        <v>#REF!</v>
      </c>
      <c r="Q94" s="6" t="e">
        <f t="shared" si="24"/>
        <v>#REF!</v>
      </c>
      <c r="R94" s="1" t="e">
        <f t="shared" si="30"/>
        <v>#REF!</v>
      </c>
      <c r="S94" s="6" t="e">
        <f t="shared" si="25"/>
        <v>#REF!</v>
      </c>
    </row>
    <row r="95" spans="1:19" x14ac:dyDescent="0.2">
      <c r="A95" t="str">
        <f>generale!A95</f>
        <v>Quinto Romano</v>
      </c>
      <c r="B95" s="3" t="e">
        <f>generale!#REF!</f>
        <v>#REF!</v>
      </c>
      <c r="D95" s="1" t="e">
        <f t="shared" si="26"/>
        <v>#REF!</v>
      </c>
      <c r="E95" s="6" t="e">
        <f t="shared" si="18"/>
        <v>#REF!</v>
      </c>
      <c r="F95" s="1" t="e">
        <f t="shared" si="31"/>
        <v>#REF!</v>
      </c>
      <c r="G95" s="6" t="e">
        <f t="shared" si="19"/>
        <v>#REF!</v>
      </c>
      <c r="H95" s="1" t="e">
        <f t="shared" si="31"/>
        <v>#REF!</v>
      </c>
      <c r="I95" s="6" t="e">
        <f t="shared" si="20"/>
        <v>#REF!</v>
      </c>
      <c r="J95" s="1" t="e">
        <f t="shared" si="31"/>
        <v>#REF!</v>
      </c>
      <c r="K95" s="6" t="e">
        <f t="shared" si="21"/>
        <v>#REF!</v>
      </c>
      <c r="L95" s="1" t="e">
        <f t="shared" si="31"/>
        <v>#REF!</v>
      </c>
      <c r="M95" s="6" t="e">
        <f t="shared" si="22"/>
        <v>#REF!</v>
      </c>
      <c r="N95" s="1" t="e">
        <f t="shared" si="28"/>
        <v>#REF!</v>
      </c>
      <c r="O95" s="6" t="e">
        <f t="shared" si="23"/>
        <v>#REF!</v>
      </c>
      <c r="P95" s="1" t="e">
        <f t="shared" si="29"/>
        <v>#REF!</v>
      </c>
      <c r="Q95" s="6" t="e">
        <f t="shared" si="24"/>
        <v>#REF!</v>
      </c>
      <c r="R95" s="1" t="e">
        <f t="shared" si="30"/>
        <v>#REF!</v>
      </c>
      <c r="S95" s="6" t="e">
        <f t="shared" si="25"/>
        <v>#REF!</v>
      </c>
    </row>
    <row r="96" spans="1:19" x14ac:dyDescent="0.2">
      <c r="A96" t="str">
        <f>generale!A96</f>
        <v>Real Crescenzago</v>
      </c>
      <c r="B96" s="3" t="e">
        <f>generale!#REF!</f>
        <v>#REF!</v>
      </c>
      <c r="D96" s="1" t="e">
        <f t="shared" si="26"/>
        <v>#REF!</v>
      </c>
      <c r="E96" s="6" t="e">
        <f t="shared" si="18"/>
        <v>#REF!</v>
      </c>
      <c r="F96" s="1" t="e">
        <f t="shared" si="31"/>
        <v>#REF!</v>
      </c>
      <c r="G96" s="6" t="e">
        <f t="shared" si="19"/>
        <v>#REF!</v>
      </c>
      <c r="H96" s="1" t="e">
        <f t="shared" si="31"/>
        <v>#REF!</v>
      </c>
      <c r="I96" s="6" t="e">
        <f t="shared" si="20"/>
        <v>#REF!</v>
      </c>
      <c r="J96" s="1" t="e">
        <f t="shared" si="31"/>
        <v>#REF!</v>
      </c>
      <c r="K96" s="6" t="e">
        <f t="shared" si="21"/>
        <v>#REF!</v>
      </c>
      <c r="L96" s="1" t="e">
        <f t="shared" si="31"/>
        <v>#REF!</v>
      </c>
      <c r="M96" s="6" t="e">
        <f t="shared" si="22"/>
        <v>#REF!</v>
      </c>
      <c r="N96" s="1" t="e">
        <f t="shared" si="28"/>
        <v>#REF!</v>
      </c>
      <c r="O96" s="6" t="e">
        <f t="shared" si="23"/>
        <v>#REF!</v>
      </c>
      <c r="P96" s="1" t="e">
        <f t="shared" si="29"/>
        <v>#REF!</v>
      </c>
      <c r="Q96" s="6" t="e">
        <f t="shared" si="24"/>
        <v>#REF!</v>
      </c>
      <c r="R96" s="1" t="e">
        <f t="shared" si="30"/>
        <v>#REF!</v>
      </c>
      <c r="S96" s="6" t="e">
        <f t="shared" si="25"/>
        <v>#REF!</v>
      </c>
    </row>
    <row r="97" spans="1:19" x14ac:dyDescent="0.2">
      <c r="A97" t="str">
        <f>generale!A97</f>
        <v>Real Milano</v>
      </c>
      <c r="B97" s="3" t="e">
        <f>generale!#REF!</f>
        <v>#REF!</v>
      </c>
      <c r="D97" s="1" t="e">
        <f t="shared" si="26"/>
        <v>#REF!</v>
      </c>
      <c r="E97" s="6" t="e">
        <f t="shared" si="18"/>
        <v>#REF!</v>
      </c>
      <c r="F97" s="1" t="e">
        <f t="shared" si="31"/>
        <v>#REF!</v>
      </c>
      <c r="G97" s="6" t="e">
        <f t="shared" si="19"/>
        <v>#REF!</v>
      </c>
      <c r="H97" s="1" t="e">
        <f t="shared" si="31"/>
        <v>#REF!</v>
      </c>
      <c r="I97" s="6" t="e">
        <f t="shared" si="20"/>
        <v>#REF!</v>
      </c>
      <c r="J97" s="1" t="e">
        <f t="shared" si="31"/>
        <v>#REF!</v>
      </c>
      <c r="K97" s="6" t="e">
        <f t="shared" si="21"/>
        <v>#REF!</v>
      </c>
      <c r="L97" s="1" t="e">
        <f t="shared" si="31"/>
        <v>#REF!</v>
      </c>
      <c r="M97" s="6" t="e">
        <f t="shared" si="22"/>
        <v>#REF!</v>
      </c>
      <c r="N97" s="1" t="e">
        <f t="shared" si="28"/>
        <v>#REF!</v>
      </c>
      <c r="O97" s="6" t="e">
        <f t="shared" si="23"/>
        <v>#REF!</v>
      </c>
      <c r="P97" s="1" t="e">
        <f t="shared" si="29"/>
        <v>#REF!</v>
      </c>
      <c r="Q97" s="6" t="e">
        <f t="shared" si="24"/>
        <v>#REF!</v>
      </c>
      <c r="R97" s="1" t="e">
        <f t="shared" si="30"/>
        <v>#REF!</v>
      </c>
      <c r="S97" s="6" t="e">
        <f t="shared" si="25"/>
        <v>#REF!</v>
      </c>
    </row>
    <row r="98" spans="1:19" x14ac:dyDescent="0.2">
      <c r="A98" t="str">
        <f>generale!A98</f>
        <v>Red Devils</v>
      </c>
      <c r="B98" s="3" t="e">
        <f>generale!#REF!</f>
        <v>#REF!</v>
      </c>
      <c r="D98" s="1" t="e">
        <f t="shared" si="26"/>
        <v>#REF!</v>
      </c>
      <c r="E98" s="6" t="e">
        <f t="shared" si="18"/>
        <v>#REF!</v>
      </c>
      <c r="F98" s="1" t="e">
        <f t="shared" si="31"/>
        <v>#REF!</v>
      </c>
      <c r="G98" s="6" t="e">
        <f t="shared" si="19"/>
        <v>#REF!</v>
      </c>
      <c r="H98" s="1" t="e">
        <f t="shared" si="31"/>
        <v>#REF!</v>
      </c>
      <c r="I98" s="6" t="e">
        <f t="shared" si="20"/>
        <v>#REF!</v>
      </c>
      <c r="J98" s="1" t="e">
        <f t="shared" si="31"/>
        <v>#REF!</v>
      </c>
      <c r="K98" s="6" t="e">
        <f t="shared" si="21"/>
        <v>#REF!</v>
      </c>
      <c r="L98" s="1" t="e">
        <f t="shared" si="31"/>
        <v>#REF!</v>
      </c>
      <c r="M98" s="6" t="e">
        <f t="shared" si="22"/>
        <v>#REF!</v>
      </c>
      <c r="N98" s="1" t="e">
        <f t="shared" si="28"/>
        <v>#REF!</v>
      </c>
      <c r="O98" s="6" t="e">
        <f t="shared" si="23"/>
        <v>#REF!</v>
      </c>
      <c r="P98" s="1" t="e">
        <f t="shared" si="29"/>
        <v>#REF!</v>
      </c>
      <c r="Q98" s="6" t="e">
        <f t="shared" si="24"/>
        <v>#REF!</v>
      </c>
      <c r="R98" s="1" t="e">
        <f t="shared" si="30"/>
        <v>#REF!</v>
      </c>
      <c r="S98" s="6" t="e">
        <f t="shared" si="25"/>
        <v>#REF!</v>
      </c>
    </row>
    <row r="99" spans="1:19" x14ac:dyDescent="0.2">
      <c r="A99" t="str">
        <f>generale!A99</f>
        <v>Rhodense</v>
      </c>
      <c r="B99" s="3" t="e">
        <f>generale!#REF!</f>
        <v>#REF!</v>
      </c>
      <c r="D99" s="1" t="e">
        <f t="shared" si="26"/>
        <v>#REF!</v>
      </c>
      <c r="E99" s="6" t="e">
        <f t="shared" si="18"/>
        <v>#REF!</v>
      </c>
      <c r="F99" s="1" t="e">
        <f t="shared" si="31"/>
        <v>#REF!</v>
      </c>
      <c r="G99" s="6" t="e">
        <f t="shared" si="19"/>
        <v>#REF!</v>
      </c>
      <c r="H99" s="1" t="e">
        <f t="shared" si="31"/>
        <v>#REF!</v>
      </c>
      <c r="I99" s="6" t="e">
        <f t="shared" si="20"/>
        <v>#REF!</v>
      </c>
      <c r="J99" s="1" t="e">
        <f t="shared" si="31"/>
        <v>#REF!</v>
      </c>
      <c r="K99" s="6" t="e">
        <f t="shared" si="21"/>
        <v>#REF!</v>
      </c>
      <c r="L99" s="1" t="e">
        <f t="shared" si="31"/>
        <v>#REF!</v>
      </c>
      <c r="M99" s="6" t="e">
        <f t="shared" si="22"/>
        <v>#REF!</v>
      </c>
      <c r="N99" s="1" t="e">
        <f t="shared" si="28"/>
        <v>#REF!</v>
      </c>
      <c r="O99" s="6" t="e">
        <f t="shared" si="23"/>
        <v>#REF!</v>
      </c>
      <c r="P99" s="1" t="e">
        <f t="shared" si="29"/>
        <v>#REF!</v>
      </c>
      <c r="Q99" s="6" t="e">
        <f t="shared" si="24"/>
        <v>#REF!</v>
      </c>
      <c r="R99" s="1" t="e">
        <f t="shared" si="30"/>
        <v>#REF!</v>
      </c>
      <c r="S99" s="6" t="e">
        <f t="shared" si="25"/>
        <v>#REF!</v>
      </c>
    </row>
    <row r="100" spans="1:19" x14ac:dyDescent="0.2">
      <c r="A100" t="str">
        <f>generale!A100</f>
        <v>Rodanese</v>
      </c>
      <c r="B100" s="3" t="e">
        <f>generale!#REF!</f>
        <v>#REF!</v>
      </c>
      <c r="D100" s="1" t="e">
        <f t="shared" si="26"/>
        <v>#REF!</v>
      </c>
      <c r="E100" s="6" t="e">
        <f t="shared" si="18"/>
        <v>#REF!</v>
      </c>
      <c r="F100" s="1" t="e">
        <f t="shared" ref="F100:L115" si="32">IF(G100&lt;&gt;"",1+F99,F99)</f>
        <v>#REF!</v>
      </c>
      <c r="G100" s="6" t="e">
        <f t="shared" si="19"/>
        <v>#REF!</v>
      </c>
      <c r="H100" s="1" t="e">
        <f t="shared" si="32"/>
        <v>#REF!</v>
      </c>
      <c r="I100" s="6" t="e">
        <f t="shared" si="20"/>
        <v>#REF!</v>
      </c>
      <c r="J100" s="1" t="e">
        <f t="shared" si="32"/>
        <v>#REF!</v>
      </c>
      <c r="K100" s="6" t="e">
        <f t="shared" si="21"/>
        <v>#REF!</v>
      </c>
      <c r="L100" s="1" t="e">
        <f t="shared" si="32"/>
        <v>#REF!</v>
      </c>
      <c r="M100" s="6" t="e">
        <f t="shared" si="22"/>
        <v>#REF!</v>
      </c>
      <c r="N100" s="1" t="e">
        <f t="shared" si="28"/>
        <v>#REF!</v>
      </c>
      <c r="O100" s="6" t="e">
        <f t="shared" si="23"/>
        <v>#REF!</v>
      </c>
      <c r="P100" s="1" t="e">
        <f t="shared" si="29"/>
        <v>#REF!</v>
      </c>
      <c r="Q100" s="6" t="e">
        <f t="shared" si="24"/>
        <v>#REF!</v>
      </c>
      <c r="R100" s="1" t="e">
        <f t="shared" si="30"/>
        <v>#REF!</v>
      </c>
      <c r="S100" s="6" t="e">
        <f t="shared" si="25"/>
        <v>#REF!</v>
      </c>
    </row>
    <row r="101" spans="1:19" x14ac:dyDescent="0.2">
      <c r="A101" t="str">
        <f>generale!A101</f>
        <v>Rogoredo 84</v>
      </c>
      <c r="B101" s="3" t="e">
        <f>generale!#REF!</f>
        <v>#REF!</v>
      </c>
      <c r="D101" s="1" t="e">
        <f t="shared" si="26"/>
        <v>#REF!</v>
      </c>
      <c r="E101" s="6" t="e">
        <f t="shared" si="18"/>
        <v>#REF!</v>
      </c>
      <c r="F101" s="1" t="e">
        <f t="shared" si="32"/>
        <v>#REF!</v>
      </c>
      <c r="G101" s="6" t="e">
        <f t="shared" si="19"/>
        <v>#REF!</v>
      </c>
      <c r="H101" s="1" t="e">
        <f t="shared" si="32"/>
        <v>#REF!</v>
      </c>
      <c r="I101" s="6" t="e">
        <f t="shared" si="20"/>
        <v>#REF!</v>
      </c>
      <c r="J101" s="1" t="e">
        <f t="shared" si="32"/>
        <v>#REF!</v>
      </c>
      <c r="K101" s="6" t="e">
        <f t="shared" si="21"/>
        <v>#REF!</v>
      </c>
      <c r="L101" s="1" t="e">
        <f t="shared" si="32"/>
        <v>#REF!</v>
      </c>
      <c r="M101" s="6" t="e">
        <f t="shared" si="22"/>
        <v>#REF!</v>
      </c>
      <c r="N101" s="1" t="e">
        <f t="shared" si="28"/>
        <v>#REF!</v>
      </c>
      <c r="O101" s="6" t="e">
        <f t="shared" si="23"/>
        <v>#REF!</v>
      </c>
      <c r="P101" s="1" t="e">
        <f t="shared" si="29"/>
        <v>#REF!</v>
      </c>
      <c r="Q101" s="6" t="e">
        <f t="shared" si="24"/>
        <v>#REF!</v>
      </c>
      <c r="R101" s="1" t="e">
        <f t="shared" si="30"/>
        <v>#REF!</v>
      </c>
      <c r="S101" s="6" t="e">
        <f t="shared" si="25"/>
        <v>#REF!</v>
      </c>
    </row>
    <row r="102" spans="1:19" x14ac:dyDescent="0.2">
      <c r="A102" t="str">
        <f>generale!A102</f>
        <v>Romano Banco</v>
      </c>
      <c r="B102" s="3" t="e">
        <f>generale!#REF!</f>
        <v>#REF!</v>
      </c>
      <c r="D102" s="1" t="e">
        <f t="shared" si="26"/>
        <v>#REF!</v>
      </c>
      <c r="E102" s="6" t="e">
        <f t="shared" si="18"/>
        <v>#REF!</v>
      </c>
      <c r="F102" s="1" t="e">
        <f t="shared" si="32"/>
        <v>#REF!</v>
      </c>
      <c r="G102" s="6" t="e">
        <f t="shared" si="19"/>
        <v>#REF!</v>
      </c>
      <c r="H102" s="1" t="e">
        <f t="shared" si="32"/>
        <v>#REF!</v>
      </c>
      <c r="I102" s="6" t="e">
        <f t="shared" si="20"/>
        <v>#REF!</v>
      </c>
      <c r="J102" s="1" t="e">
        <f t="shared" si="32"/>
        <v>#REF!</v>
      </c>
      <c r="K102" s="6" t="e">
        <f t="shared" si="21"/>
        <v>#REF!</v>
      </c>
      <c r="L102" s="1" t="e">
        <f t="shared" si="32"/>
        <v>#REF!</v>
      </c>
      <c r="M102" s="6" t="e">
        <f t="shared" si="22"/>
        <v>#REF!</v>
      </c>
      <c r="N102" s="1" t="e">
        <f t="shared" si="28"/>
        <v>#REF!</v>
      </c>
      <c r="O102" s="6" t="e">
        <f t="shared" si="23"/>
        <v>#REF!</v>
      </c>
      <c r="P102" s="1" t="e">
        <f t="shared" si="29"/>
        <v>#REF!</v>
      </c>
      <c r="Q102" s="6" t="e">
        <f t="shared" si="24"/>
        <v>#REF!</v>
      </c>
      <c r="R102" s="1" t="e">
        <f t="shared" si="30"/>
        <v>#REF!</v>
      </c>
      <c r="S102" s="6" t="e">
        <f t="shared" si="25"/>
        <v>#REF!</v>
      </c>
    </row>
    <row r="103" spans="1:19" x14ac:dyDescent="0.2">
      <c r="A103" t="str">
        <f>generale!A103</f>
        <v>Rondinella</v>
      </c>
      <c r="B103" s="3" t="e">
        <f>generale!#REF!</f>
        <v>#REF!</v>
      </c>
      <c r="D103" s="1" t="e">
        <f t="shared" si="26"/>
        <v>#REF!</v>
      </c>
      <c r="E103" s="6" t="e">
        <f t="shared" si="18"/>
        <v>#REF!</v>
      </c>
      <c r="F103" s="1" t="e">
        <f t="shared" si="32"/>
        <v>#REF!</v>
      </c>
      <c r="G103" s="6" t="e">
        <f t="shared" si="19"/>
        <v>#REF!</v>
      </c>
      <c r="H103" s="1" t="e">
        <f t="shared" si="32"/>
        <v>#REF!</v>
      </c>
      <c r="I103" s="6" t="e">
        <f t="shared" si="20"/>
        <v>#REF!</v>
      </c>
      <c r="J103" s="1" t="e">
        <f t="shared" si="32"/>
        <v>#REF!</v>
      </c>
      <c r="K103" s="6" t="e">
        <f t="shared" si="21"/>
        <v>#REF!</v>
      </c>
      <c r="L103" s="1" t="e">
        <f t="shared" si="32"/>
        <v>#REF!</v>
      </c>
      <c r="M103" s="6" t="e">
        <f t="shared" si="22"/>
        <v>#REF!</v>
      </c>
      <c r="N103" s="1" t="e">
        <f t="shared" si="28"/>
        <v>#REF!</v>
      </c>
      <c r="O103" s="6" t="e">
        <f t="shared" si="23"/>
        <v>#REF!</v>
      </c>
      <c r="P103" s="1" t="e">
        <f t="shared" si="29"/>
        <v>#REF!</v>
      </c>
      <c r="Q103" s="6" t="e">
        <f t="shared" si="24"/>
        <v>#REF!</v>
      </c>
      <c r="R103" s="1" t="e">
        <f t="shared" si="30"/>
        <v>#REF!</v>
      </c>
      <c r="S103" s="6" t="e">
        <f t="shared" si="25"/>
        <v>#REF!</v>
      </c>
    </row>
    <row r="104" spans="1:19" x14ac:dyDescent="0.2">
      <c r="A104" t="str">
        <f>generale!A104</f>
        <v>Rondò Dinamo</v>
      </c>
      <c r="B104" s="3" t="e">
        <f>generale!#REF!</f>
        <v>#REF!</v>
      </c>
      <c r="D104" s="1" t="e">
        <f t="shared" si="26"/>
        <v>#REF!</v>
      </c>
      <c r="E104" s="6" t="e">
        <f t="shared" si="18"/>
        <v>#REF!</v>
      </c>
      <c r="F104" s="1" t="e">
        <f t="shared" si="32"/>
        <v>#REF!</v>
      </c>
      <c r="G104" s="6" t="e">
        <f t="shared" si="19"/>
        <v>#REF!</v>
      </c>
      <c r="H104" s="1" t="e">
        <f t="shared" si="32"/>
        <v>#REF!</v>
      </c>
      <c r="I104" s="6" t="e">
        <f t="shared" si="20"/>
        <v>#REF!</v>
      </c>
      <c r="J104" s="1" t="e">
        <f t="shared" si="32"/>
        <v>#REF!</v>
      </c>
      <c r="K104" s="6" t="e">
        <f t="shared" si="21"/>
        <v>#REF!</v>
      </c>
      <c r="L104" s="1" t="e">
        <f t="shared" si="32"/>
        <v>#REF!</v>
      </c>
      <c r="M104" s="6" t="e">
        <f t="shared" si="22"/>
        <v>#REF!</v>
      </c>
      <c r="N104" s="1" t="e">
        <f t="shared" si="28"/>
        <v>#REF!</v>
      </c>
      <c r="O104" s="6" t="e">
        <f t="shared" si="23"/>
        <v>#REF!</v>
      </c>
      <c r="P104" s="1" t="e">
        <f t="shared" si="29"/>
        <v>#REF!</v>
      </c>
      <c r="Q104" s="6" t="e">
        <f t="shared" si="24"/>
        <v>#REF!</v>
      </c>
      <c r="R104" s="1" t="e">
        <f t="shared" si="30"/>
        <v>#REF!</v>
      </c>
      <c r="S104" s="6" t="e">
        <f t="shared" si="25"/>
        <v>#REF!</v>
      </c>
    </row>
    <row r="105" spans="1:19" x14ac:dyDescent="0.2">
      <c r="A105" t="str">
        <f>generale!A105</f>
        <v>Rozzano Calcio</v>
      </c>
      <c r="B105" s="3" t="e">
        <f>generale!#REF!</f>
        <v>#REF!</v>
      </c>
      <c r="D105" s="1" t="e">
        <f t="shared" si="26"/>
        <v>#REF!</v>
      </c>
      <c r="E105" s="6" t="e">
        <f t="shared" si="18"/>
        <v>#REF!</v>
      </c>
      <c r="F105" s="1" t="e">
        <f t="shared" si="32"/>
        <v>#REF!</v>
      </c>
      <c r="G105" s="6" t="e">
        <f t="shared" si="19"/>
        <v>#REF!</v>
      </c>
      <c r="H105" s="1" t="e">
        <f t="shared" si="32"/>
        <v>#REF!</v>
      </c>
      <c r="I105" s="6" t="e">
        <f t="shared" si="20"/>
        <v>#REF!</v>
      </c>
      <c r="J105" s="1" t="e">
        <f t="shared" si="32"/>
        <v>#REF!</v>
      </c>
      <c r="K105" s="6" t="e">
        <f t="shared" si="21"/>
        <v>#REF!</v>
      </c>
      <c r="L105" s="1" t="e">
        <f t="shared" si="32"/>
        <v>#REF!</v>
      </c>
      <c r="M105" s="6" t="e">
        <f t="shared" si="22"/>
        <v>#REF!</v>
      </c>
      <c r="N105" s="1" t="e">
        <f t="shared" si="28"/>
        <v>#REF!</v>
      </c>
      <c r="O105" s="6" t="e">
        <f t="shared" si="23"/>
        <v>#REF!</v>
      </c>
      <c r="P105" s="1" t="e">
        <f t="shared" si="29"/>
        <v>#REF!</v>
      </c>
      <c r="Q105" s="6" t="e">
        <f t="shared" si="24"/>
        <v>#REF!</v>
      </c>
      <c r="R105" s="1" t="e">
        <f t="shared" si="30"/>
        <v>#REF!</v>
      </c>
      <c r="S105" s="6" t="e">
        <f t="shared" si="25"/>
        <v>#REF!</v>
      </c>
    </row>
    <row r="106" spans="1:19" x14ac:dyDescent="0.2">
      <c r="A106" t="str">
        <f>generale!A106</f>
        <v>S. Giorgio Limito</v>
      </c>
      <c r="B106" s="3" t="e">
        <f>generale!#REF!</f>
        <v>#REF!</v>
      </c>
      <c r="D106" s="1" t="e">
        <f t="shared" si="26"/>
        <v>#REF!</v>
      </c>
      <c r="E106" s="6" t="e">
        <f t="shared" si="18"/>
        <v>#REF!</v>
      </c>
      <c r="F106" s="1" t="e">
        <f t="shared" si="32"/>
        <v>#REF!</v>
      </c>
      <c r="G106" s="6" t="e">
        <f t="shared" si="19"/>
        <v>#REF!</v>
      </c>
      <c r="H106" s="1" t="e">
        <f t="shared" si="32"/>
        <v>#REF!</v>
      </c>
      <c r="I106" s="6" t="e">
        <f t="shared" si="20"/>
        <v>#REF!</v>
      </c>
      <c r="J106" s="1" t="e">
        <f t="shared" si="32"/>
        <v>#REF!</v>
      </c>
      <c r="K106" s="6" t="e">
        <f t="shared" si="21"/>
        <v>#REF!</v>
      </c>
      <c r="L106" s="1" t="e">
        <f t="shared" si="32"/>
        <v>#REF!</v>
      </c>
      <c r="M106" s="6" t="e">
        <f t="shared" si="22"/>
        <v>#REF!</v>
      </c>
      <c r="N106" s="1" t="e">
        <f t="shared" si="28"/>
        <v>#REF!</v>
      </c>
      <c r="O106" s="6" t="e">
        <f t="shared" si="23"/>
        <v>#REF!</v>
      </c>
      <c r="P106" s="1" t="e">
        <f t="shared" si="29"/>
        <v>#REF!</v>
      </c>
      <c r="Q106" s="6" t="e">
        <f t="shared" si="24"/>
        <v>#REF!</v>
      </c>
      <c r="R106" s="1" t="e">
        <f t="shared" si="30"/>
        <v>#REF!</v>
      </c>
      <c r="S106" s="6" t="e">
        <f t="shared" si="25"/>
        <v>#REF!</v>
      </c>
    </row>
    <row r="107" spans="1:19" x14ac:dyDescent="0.2">
      <c r="A107" t="str">
        <f>generale!A107</f>
        <v>S. Rita Vedetta</v>
      </c>
      <c r="B107" s="3" t="e">
        <f>generale!#REF!</f>
        <v>#REF!</v>
      </c>
      <c r="D107" s="1" t="e">
        <f t="shared" si="26"/>
        <v>#REF!</v>
      </c>
      <c r="E107" s="6" t="e">
        <f t="shared" si="18"/>
        <v>#REF!</v>
      </c>
      <c r="F107" s="1" t="e">
        <f t="shared" si="32"/>
        <v>#REF!</v>
      </c>
      <c r="G107" s="6" t="e">
        <f t="shared" si="19"/>
        <v>#REF!</v>
      </c>
      <c r="H107" s="1" t="e">
        <f t="shared" si="32"/>
        <v>#REF!</v>
      </c>
      <c r="I107" s="6" t="e">
        <f t="shared" si="20"/>
        <v>#REF!</v>
      </c>
      <c r="J107" s="1" t="e">
        <f t="shared" si="32"/>
        <v>#REF!</v>
      </c>
      <c r="K107" s="6" t="e">
        <f t="shared" si="21"/>
        <v>#REF!</v>
      </c>
      <c r="L107" s="1" t="e">
        <f t="shared" si="32"/>
        <v>#REF!</v>
      </c>
      <c r="M107" s="6" t="e">
        <f t="shared" si="22"/>
        <v>#REF!</v>
      </c>
      <c r="N107" s="1" t="e">
        <f t="shared" si="28"/>
        <v>#REF!</v>
      </c>
      <c r="O107" s="6" t="e">
        <f t="shared" si="23"/>
        <v>#REF!</v>
      </c>
      <c r="P107" s="1" t="e">
        <f t="shared" si="29"/>
        <v>#REF!</v>
      </c>
      <c r="Q107" s="6" t="e">
        <f t="shared" si="24"/>
        <v>#REF!</v>
      </c>
      <c r="R107" s="1" t="e">
        <f t="shared" si="30"/>
        <v>#REF!</v>
      </c>
      <c r="S107" s="6" t="e">
        <f t="shared" si="25"/>
        <v>#REF!</v>
      </c>
    </row>
    <row r="108" spans="1:19" x14ac:dyDescent="0.2">
      <c r="A108" t="str">
        <f>generale!A108</f>
        <v>Savorelli</v>
      </c>
      <c r="B108" s="3" t="e">
        <f>generale!#REF!</f>
        <v>#REF!</v>
      </c>
      <c r="D108" s="1" t="e">
        <f t="shared" si="26"/>
        <v>#REF!</v>
      </c>
      <c r="E108" s="6" t="e">
        <f t="shared" si="18"/>
        <v>#REF!</v>
      </c>
      <c r="F108" s="1" t="e">
        <f t="shared" si="32"/>
        <v>#REF!</v>
      </c>
      <c r="G108" s="6" t="e">
        <f t="shared" si="19"/>
        <v>#REF!</v>
      </c>
      <c r="H108" s="1" t="e">
        <f t="shared" si="32"/>
        <v>#REF!</v>
      </c>
      <c r="I108" s="6" t="e">
        <f t="shared" si="20"/>
        <v>#REF!</v>
      </c>
      <c r="J108" s="1" t="e">
        <f t="shared" si="32"/>
        <v>#REF!</v>
      </c>
      <c r="K108" s="6" t="e">
        <f t="shared" si="21"/>
        <v>#REF!</v>
      </c>
      <c r="L108" s="1" t="e">
        <f t="shared" si="32"/>
        <v>#REF!</v>
      </c>
      <c r="M108" s="6" t="e">
        <f t="shared" si="22"/>
        <v>#REF!</v>
      </c>
      <c r="N108" s="1" t="e">
        <f t="shared" si="28"/>
        <v>#REF!</v>
      </c>
      <c r="O108" s="6" t="e">
        <f t="shared" si="23"/>
        <v>#REF!</v>
      </c>
      <c r="P108" s="1" t="e">
        <f t="shared" si="29"/>
        <v>#REF!</v>
      </c>
      <c r="Q108" s="6" t="e">
        <f t="shared" si="24"/>
        <v>#REF!</v>
      </c>
      <c r="R108" s="1" t="e">
        <f t="shared" si="30"/>
        <v>#REF!</v>
      </c>
      <c r="S108" s="6" t="e">
        <f t="shared" si="25"/>
        <v>#REF!</v>
      </c>
    </row>
    <row r="109" spans="1:19" x14ac:dyDescent="0.2">
      <c r="A109" t="str">
        <f>generale!A109</f>
        <v>Sedriano</v>
      </c>
      <c r="B109" s="3" t="e">
        <f>generale!#REF!</f>
        <v>#REF!</v>
      </c>
      <c r="D109" s="1" t="e">
        <f t="shared" si="26"/>
        <v>#REF!</v>
      </c>
      <c r="E109" s="6" t="e">
        <f t="shared" si="18"/>
        <v>#REF!</v>
      </c>
      <c r="F109" s="1" t="e">
        <f t="shared" si="32"/>
        <v>#REF!</v>
      </c>
      <c r="G109" s="6" t="e">
        <f t="shared" si="19"/>
        <v>#REF!</v>
      </c>
      <c r="H109" s="1" t="e">
        <f t="shared" si="32"/>
        <v>#REF!</v>
      </c>
      <c r="I109" s="6" t="e">
        <f t="shared" si="20"/>
        <v>#REF!</v>
      </c>
      <c r="J109" s="1" t="e">
        <f t="shared" si="32"/>
        <v>#REF!</v>
      </c>
      <c r="K109" s="6" t="e">
        <f t="shared" si="21"/>
        <v>#REF!</v>
      </c>
      <c r="L109" s="1" t="e">
        <f t="shared" si="32"/>
        <v>#REF!</v>
      </c>
      <c r="M109" s="6" t="e">
        <f t="shared" si="22"/>
        <v>#REF!</v>
      </c>
      <c r="N109" s="1" t="e">
        <f t="shared" si="28"/>
        <v>#REF!</v>
      </c>
      <c r="O109" s="6" t="e">
        <f t="shared" si="23"/>
        <v>#REF!</v>
      </c>
      <c r="P109" s="1" t="e">
        <f t="shared" si="29"/>
        <v>#REF!</v>
      </c>
      <c r="Q109" s="6" t="e">
        <f t="shared" si="24"/>
        <v>#REF!</v>
      </c>
      <c r="R109" s="1" t="e">
        <f t="shared" si="30"/>
        <v>#REF!</v>
      </c>
      <c r="S109" s="6" t="e">
        <f t="shared" si="25"/>
        <v>#REF!</v>
      </c>
    </row>
    <row r="110" spans="1:19" x14ac:dyDescent="0.2">
      <c r="A110" t="str">
        <f>generale!A110</f>
        <v>Seguro</v>
      </c>
      <c r="B110" s="3" t="e">
        <f>generale!#REF!</f>
        <v>#REF!</v>
      </c>
      <c r="D110" s="1" t="e">
        <f t="shared" si="26"/>
        <v>#REF!</v>
      </c>
      <c r="E110" s="6" t="e">
        <f t="shared" si="18"/>
        <v>#REF!</v>
      </c>
      <c r="F110" s="1" t="e">
        <f t="shared" si="32"/>
        <v>#REF!</v>
      </c>
      <c r="G110" s="6" t="e">
        <f t="shared" si="19"/>
        <v>#REF!</v>
      </c>
      <c r="H110" s="1" t="e">
        <f t="shared" si="32"/>
        <v>#REF!</v>
      </c>
      <c r="I110" s="6" t="e">
        <f t="shared" si="20"/>
        <v>#REF!</v>
      </c>
      <c r="J110" s="1" t="e">
        <f t="shared" si="32"/>
        <v>#REF!</v>
      </c>
      <c r="K110" s="6" t="e">
        <f t="shared" si="21"/>
        <v>#REF!</v>
      </c>
      <c r="L110" s="1" t="e">
        <f t="shared" si="32"/>
        <v>#REF!</v>
      </c>
      <c r="M110" s="6" t="e">
        <f t="shared" si="22"/>
        <v>#REF!</v>
      </c>
      <c r="N110" s="1" t="e">
        <f t="shared" si="28"/>
        <v>#REF!</v>
      </c>
      <c r="O110" s="6" t="e">
        <f t="shared" si="23"/>
        <v>#REF!</v>
      </c>
      <c r="P110" s="1" t="e">
        <f t="shared" si="29"/>
        <v>#REF!</v>
      </c>
      <c r="Q110" s="6" t="e">
        <f t="shared" si="24"/>
        <v>#REF!</v>
      </c>
      <c r="R110" s="1" t="e">
        <f t="shared" si="30"/>
        <v>#REF!</v>
      </c>
      <c r="S110" s="6" t="e">
        <f t="shared" si="25"/>
        <v>#REF!</v>
      </c>
    </row>
    <row r="111" spans="1:19" x14ac:dyDescent="0.2">
      <c r="A111" t="str">
        <f>generale!A111</f>
        <v>Sempione Half 1919</v>
      </c>
      <c r="B111" s="3" t="e">
        <f>generale!#REF!</f>
        <v>#REF!</v>
      </c>
      <c r="D111" s="1" t="e">
        <f t="shared" si="26"/>
        <v>#REF!</v>
      </c>
      <c r="E111" s="6" t="e">
        <f t="shared" si="18"/>
        <v>#REF!</v>
      </c>
      <c r="F111" s="1" t="e">
        <f t="shared" si="32"/>
        <v>#REF!</v>
      </c>
      <c r="G111" s="6" t="e">
        <f t="shared" si="19"/>
        <v>#REF!</v>
      </c>
      <c r="H111" s="1" t="e">
        <f t="shared" si="32"/>
        <v>#REF!</v>
      </c>
      <c r="I111" s="6" t="e">
        <f t="shared" si="20"/>
        <v>#REF!</v>
      </c>
      <c r="J111" s="1" t="e">
        <f t="shared" si="32"/>
        <v>#REF!</v>
      </c>
      <c r="K111" s="6" t="e">
        <f t="shared" si="21"/>
        <v>#REF!</v>
      </c>
      <c r="L111" s="1" t="e">
        <f t="shared" si="32"/>
        <v>#REF!</v>
      </c>
      <c r="M111" s="6" t="e">
        <f t="shared" si="22"/>
        <v>#REF!</v>
      </c>
      <c r="N111" s="1" t="e">
        <f t="shared" si="28"/>
        <v>#REF!</v>
      </c>
      <c r="O111" s="6" t="e">
        <f t="shared" si="23"/>
        <v>#REF!</v>
      </c>
      <c r="P111" s="1" t="e">
        <f t="shared" si="29"/>
        <v>#REF!</v>
      </c>
      <c r="Q111" s="6" t="e">
        <f t="shared" si="24"/>
        <v>#REF!</v>
      </c>
      <c r="R111" s="1" t="e">
        <f t="shared" si="30"/>
        <v>#REF!</v>
      </c>
      <c r="S111" s="6" t="e">
        <f t="shared" si="25"/>
        <v>#REF!</v>
      </c>
    </row>
    <row r="112" spans="1:19" x14ac:dyDescent="0.2">
      <c r="A112" t="str">
        <f>generale!A112</f>
        <v>Serenissima</v>
      </c>
      <c r="B112" s="3" t="e">
        <f>generale!#REF!</f>
        <v>#REF!</v>
      </c>
      <c r="D112" s="1" t="e">
        <f t="shared" si="26"/>
        <v>#REF!</v>
      </c>
      <c r="E112" s="6" t="e">
        <f t="shared" si="18"/>
        <v>#REF!</v>
      </c>
      <c r="F112" s="1" t="e">
        <f t="shared" si="32"/>
        <v>#REF!</v>
      </c>
      <c r="G112" s="6" t="e">
        <f t="shared" si="19"/>
        <v>#REF!</v>
      </c>
      <c r="H112" s="1" t="e">
        <f t="shared" si="32"/>
        <v>#REF!</v>
      </c>
      <c r="I112" s="6" t="e">
        <f t="shared" si="20"/>
        <v>#REF!</v>
      </c>
      <c r="J112" s="1" t="e">
        <f t="shared" si="32"/>
        <v>#REF!</v>
      </c>
      <c r="K112" s="6" t="e">
        <f t="shared" si="21"/>
        <v>#REF!</v>
      </c>
      <c r="L112" s="1" t="e">
        <f t="shared" si="32"/>
        <v>#REF!</v>
      </c>
      <c r="M112" s="6" t="e">
        <f t="shared" si="22"/>
        <v>#REF!</v>
      </c>
      <c r="N112" s="1" t="e">
        <f t="shared" si="28"/>
        <v>#REF!</v>
      </c>
      <c r="O112" s="6" t="e">
        <f t="shared" si="23"/>
        <v>#REF!</v>
      </c>
      <c r="P112" s="1" t="e">
        <f t="shared" si="29"/>
        <v>#REF!</v>
      </c>
      <c r="Q112" s="6" t="e">
        <f t="shared" si="24"/>
        <v>#REF!</v>
      </c>
      <c r="R112" s="1" t="e">
        <f t="shared" si="30"/>
        <v>#REF!</v>
      </c>
      <c r="S112" s="6" t="e">
        <f t="shared" si="25"/>
        <v>#REF!</v>
      </c>
    </row>
    <row r="113" spans="1:19" x14ac:dyDescent="0.2">
      <c r="A113" t="str">
        <f>generale!A113</f>
        <v>Settimo M.se</v>
      </c>
      <c r="B113" s="3" t="e">
        <f>generale!#REF!</f>
        <v>#REF!</v>
      </c>
      <c r="D113" s="1" t="e">
        <f t="shared" si="26"/>
        <v>#REF!</v>
      </c>
      <c r="E113" s="6" t="e">
        <f t="shared" si="18"/>
        <v>#REF!</v>
      </c>
      <c r="F113" s="1" t="e">
        <f t="shared" si="32"/>
        <v>#REF!</v>
      </c>
      <c r="G113" s="6" t="e">
        <f t="shared" si="19"/>
        <v>#REF!</v>
      </c>
      <c r="H113" s="1" t="e">
        <f t="shared" si="32"/>
        <v>#REF!</v>
      </c>
      <c r="I113" s="6" t="e">
        <f t="shared" si="20"/>
        <v>#REF!</v>
      </c>
      <c r="J113" s="1" t="e">
        <f t="shared" si="32"/>
        <v>#REF!</v>
      </c>
      <c r="K113" s="6" t="e">
        <f t="shared" si="21"/>
        <v>#REF!</v>
      </c>
      <c r="L113" s="1" t="e">
        <f t="shared" si="32"/>
        <v>#REF!</v>
      </c>
      <c r="M113" s="6" t="e">
        <f t="shared" si="22"/>
        <v>#REF!</v>
      </c>
      <c r="N113" s="1" t="e">
        <f t="shared" si="28"/>
        <v>#REF!</v>
      </c>
      <c r="O113" s="6" t="e">
        <f t="shared" si="23"/>
        <v>#REF!</v>
      </c>
      <c r="P113" s="1" t="e">
        <f t="shared" si="29"/>
        <v>#REF!</v>
      </c>
      <c r="Q113" s="6" t="e">
        <f t="shared" si="24"/>
        <v>#REF!</v>
      </c>
      <c r="R113" s="1" t="e">
        <f t="shared" si="30"/>
        <v>#REF!</v>
      </c>
      <c r="S113" s="6" t="e">
        <f t="shared" si="25"/>
        <v>#REF!</v>
      </c>
    </row>
    <row r="114" spans="1:19" x14ac:dyDescent="0.2">
      <c r="A114" t="str">
        <f>generale!A114</f>
        <v>Sizianese</v>
      </c>
      <c r="B114" s="3" t="e">
        <f>generale!#REF!</f>
        <v>#REF!</v>
      </c>
      <c r="D114" s="1" t="e">
        <f t="shared" si="26"/>
        <v>#REF!</v>
      </c>
      <c r="E114" s="6" t="e">
        <f t="shared" si="18"/>
        <v>#REF!</v>
      </c>
      <c r="F114" s="1" t="e">
        <f t="shared" si="32"/>
        <v>#REF!</v>
      </c>
      <c r="G114" s="6" t="e">
        <f t="shared" si="19"/>
        <v>#REF!</v>
      </c>
      <c r="H114" s="1" t="e">
        <f t="shared" si="32"/>
        <v>#REF!</v>
      </c>
      <c r="I114" s="6" t="e">
        <f t="shared" si="20"/>
        <v>#REF!</v>
      </c>
      <c r="J114" s="1" t="e">
        <f t="shared" si="32"/>
        <v>#REF!</v>
      </c>
      <c r="K114" s="6" t="e">
        <f t="shared" si="21"/>
        <v>#REF!</v>
      </c>
      <c r="L114" s="1" t="e">
        <f t="shared" si="32"/>
        <v>#REF!</v>
      </c>
      <c r="M114" s="6" t="e">
        <f t="shared" si="22"/>
        <v>#REF!</v>
      </c>
      <c r="N114" s="1" t="e">
        <f t="shared" si="28"/>
        <v>#REF!</v>
      </c>
      <c r="O114" s="6" t="e">
        <f t="shared" si="23"/>
        <v>#REF!</v>
      </c>
      <c r="P114" s="1" t="e">
        <f t="shared" si="29"/>
        <v>#REF!</v>
      </c>
      <c r="Q114" s="6" t="e">
        <f t="shared" si="24"/>
        <v>#REF!</v>
      </c>
      <c r="R114" s="1" t="e">
        <f t="shared" si="30"/>
        <v>#REF!</v>
      </c>
      <c r="S114" s="6" t="e">
        <f t="shared" si="25"/>
        <v>#REF!</v>
      </c>
    </row>
    <row r="115" spans="1:19" x14ac:dyDescent="0.2">
      <c r="A115" t="str">
        <f>generale!A115</f>
        <v>Sporting L&amp;B</v>
      </c>
      <c r="B115" s="3" t="e">
        <f>generale!#REF!</f>
        <v>#REF!</v>
      </c>
      <c r="D115" s="1" t="e">
        <f t="shared" si="26"/>
        <v>#REF!</v>
      </c>
      <c r="E115" s="6" t="e">
        <f t="shared" si="18"/>
        <v>#REF!</v>
      </c>
      <c r="F115" s="1" t="e">
        <f t="shared" si="32"/>
        <v>#REF!</v>
      </c>
      <c r="G115" s="6" t="e">
        <f t="shared" si="19"/>
        <v>#REF!</v>
      </c>
      <c r="H115" s="1" t="e">
        <f t="shared" si="32"/>
        <v>#REF!</v>
      </c>
      <c r="I115" s="6" t="e">
        <f t="shared" si="20"/>
        <v>#REF!</v>
      </c>
      <c r="J115" s="1" t="e">
        <f t="shared" si="32"/>
        <v>#REF!</v>
      </c>
      <c r="K115" s="6" t="e">
        <f t="shared" si="21"/>
        <v>#REF!</v>
      </c>
      <c r="L115" s="1" t="e">
        <f t="shared" si="32"/>
        <v>#REF!</v>
      </c>
      <c r="M115" s="6" t="e">
        <f t="shared" si="22"/>
        <v>#REF!</v>
      </c>
      <c r="N115" s="1" t="e">
        <f t="shared" si="28"/>
        <v>#REF!</v>
      </c>
      <c r="O115" s="6" t="e">
        <f t="shared" si="23"/>
        <v>#REF!</v>
      </c>
      <c r="P115" s="1" t="e">
        <f t="shared" si="29"/>
        <v>#REF!</v>
      </c>
      <c r="Q115" s="6" t="e">
        <f t="shared" si="24"/>
        <v>#REF!</v>
      </c>
      <c r="R115" s="1" t="e">
        <f t="shared" si="30"/>
        <v>#REF!</v>
      </c>
      <c r="S115" s="6" t="e">
        <f t="shared" si="25"/>
        <v>#REF!</v>
      </c>
    </row>
    <row r="116" spans="1:19" x14ac:dyDescent="0.2">
      <c r="A116" t="str">
        <f>generale!A116</f>
        <v>Suprema ODB</v>
      </c>
      <c r="B116" s="3" t="e">
        <f>generale!#REF!</f>
        <v>#REF!</v>
      </c>
      <c r="D116" s="1" t="e">
        <f t="shared" si="26"/>
        <v>#REF!</v>
      </c>
      <c r="E116" s="6" t="e">
        <f t="shared" si="18"/>
        <v>#REF!</v>
      </c>
      <c r="F116" s="1" t="e">
        <f t="shared" ref="F116:L131" si="33">IF(G116&lt;&gt;"",1+F115,F115)</f>
        <v>#REF!</v>
      </c>
      <c r="G116" s="6" t="e">
        <f t="shared" si="19"/>
        <v>#REF!</v>
      </c>
      <c r="H116" s="1" t="e">
        <f t="shared" si="33"/>
        <v>#REF!</v>
      </c>
      <c r="I116" s="6" t="e">
        <f t="shared" si="20"/>
        <v>#REF!</v>
      </c>
      <c r="J116" s="1" t="e">
        <f t="shared" si="33"/>
        <v>#REF!</v>
      </c>
      <c r="K116" s="6" t="e">
        <f t="shared" si="21"/>
        <v>#REF!</v>
      </c>
      <c r="L116" s="1" t="e">
        <f t="shared" si="33"/>
        <v>#REF!</v>
      </c>
      <c r="M116" s="6" t="e">
        <f t="shared" si="22"/>
        <v>#REF!</v>
      </c>
      <c r="N116" s="1" t="e">
        <f t="shared" si="28"/>
        <v>#REF!</v>
      </c>
      <c r="O116" s="6" t="e">
        <f t="shared" si="23"/>
        <v>#REF!</v>
      </c>
      <c r="P116" s="1" t="e">
        <f t="shared" si="29"/>
        <v>#REF!</v>
      </c>
      <c r="Q116" s="6" t="e">
        <f t="shared" si="24"/>
        <v>#REF!</v>
      </c>
      <c r="R116" s="1" t="e">
        <f t="shared" si="30"/>
        <v>#REF!</v>
      </c>
      <c r="S116" s="6" t="e">
        <f t="shared" si="25"/>
        <v>#REF!</v>
      </c>
    </row>
    <row r="117" spans="1:19" x14ac:dyDescent="0.2">
      <c r="A117" t="str">
        <f>generale!A117</f>
        <v>Travaglia</v>
      </c>
      <c r="B117" s="3" t="e">
        <f>generale!#REF!</f>
        <v>#REF!</v>
      </c>
      <c r="D117" s="1" t="e">
        <f t="shared" si="26"/>
        <v>#REF!</v>
      </c>
      <c r="E117" s="6" t="e">
        <f t="shared" si="18"/>
        <v>#REF!</v>
      </c>
      <c r="F117" s="1" t="e">
        <f t="shared" si="33"/>
        <v>#REF!</v>
      </c>
      <c r="G117" s="6" t="e">
        <f t="shared" si="19"/>
        <v>#REF!</v>
      </c>
      <c r="H117" s="1" t="e">
        <f t="shared" si="33"/>
        <v>#REF!</v>
      </c>
      <c r="I117" s="6" t="e">
        <f t="shared" si="20"/>
        <v>#REF!</v>
      </c>
      <c r="J117" s="1" t="e">
        <f t="shared" si="33"/>
        <v>#REF!</v>
      </c>
      <c r="K117" s="6" t="e">
        <f t="shared" si="21"/>
        <v>#REF!</v>
      </c>
      <c r="L117" s="1" t="e">
        <f t="shared" si="33"/>
        <v>#REF!</v>
      </c>
      <c r="M117" s="6" t="e">
        <f t="shared" si="22"/>
        <v>#REF!</v>
      </c>
      <c r="N117" s="1" t="e">
        <f t="shared" si="28"/>
        <v>#REF!</v>
      </c>
      <c r="O117" s="6" t="e">
        <f t="shared" si="23"/>
        <v>#REF!</v>
      </c>
      <c r="P117" s="1" t="e">
        <f t="shared" si="29"/>
        <v>#REF!</v>
      </c>
      <c r="Q117" s="6" t="e">
        <f t="shared" si="24"/>
        <v>#REF!</v>
      </c>
      <c r="R117" s="1" t="e">
        <f t="shared" si="30"/>
        <v>#REF!</v>
      </c>
      <c r="S117" s="6" t="e">
        <f t="shared" si="25"/>
        <v>#REF!</v>
      </c>
    </row>
    <row r="118" spans="1:19" x14ac:dyDescent="0.2">
      <c r="A118" t="str">
        <f>generale!A118</f>
        <v xml:space="preserve">USOB </v>
      </c>
      <c r="B118" s="3" t="e">
        <f>generale!#REF!</f>
        <v>#REF!</v>
      </c>
      <c r="D118" s="1" t="e">
        <f t="shared" si="26"/>
        <v>#REF!</v>
      </c>
      <c r="E118" s="6" t="e">
        <f t="shared" si="18"/>
        <v>#REF!</v>
      </c>
      <c r="F118" s="1" t="e">
        <f t="shared" si="33"/>
        <v>#REF!</v>
      </c>
      <c r="G118" s="6" t="e">
        <f t="shared" si="19"/>
        <v>#REF!</v>
      </c>
      <c r="H118" s="1" t="e">
        <f t="shared" si="33"/>
        <v>#REF!</v>
      </c>
      <c r="I118" s="6" t="e">
        <f t="shared" si="20"/>
        <v>#REF!</v>
      </c>
      <c r="J118" s="1" t="e">
        <f t="shared" si="33"/>
        <v>#REF!</v>
      </c>
      <c r="K118" s="6" t="e">
        <f t="shared" si="21"/>
        <v>#REF!</v>
      </c>
      <c r="L118" s="1" t="e">
        <f t="shared" si="33"/>
        <v>#REF!</v>
      </c>
      <c r="M118" s="6" t="e">
        <f t="shared" si="22"/>
        <v>#REF!</v>
      </c>
      <c r="N118" s="1" t="e">
        <f t="shared" si="28"/>
        <v>#REF!</v>
      </c>
      <c r="O118" s="6" t="e">
        <f t="shared" si="23"/>
        <v>#REF!</v>
      </c>
      <c r="P118" s="1" t="e">
        <f t="shared" si="29"/>
        <v>#REF!</v>
      </c>
      <c r="Q118" s="6" t="e">
        <f t="shared" si="24"/>
        <v>#REF!</v>
      </c>
      <c r="R118" s="1" t="e">
        <f t="shared" si="30"/>
        <v>#REF!</v>
      </c>
      <c r="S118" s="6" t="e">
        <f t="shared" si="25"/>
        <v>#REF!</v>
      </c>
    </row>
    <row r="119" spans="1:19" x14ac:dyDescent="0.2">
      <c r="A119" t="str">
        <f>generale!A119</f>
        <v>Victoria Noviglio</v>
      </c>
      <c r="B119" s="3" t="e">
        <f>generale!#REF!</f>
        <v>#REF!</v>
      </c>
      <c r="D119" s="1" t="e">
        <f t="shared" si="26"/>
        <v>#REF!</v>
      </c>
      <c r="E119" s="6" t="e">
        <f t="shared" si="18"/>
        <v>#REF!</v>
      </c>
      <c r="F119" s="1" t="e">
        <f t="shared" si="33"/>
        <v>#REF!</v>
      </c>
      <c r="G119" s="6" t="e">
        <f t="shared" si="19"/>
        <v>#REF!</v>
      </c>
      <c r="H119" s="1" t="e">
        <f t="shared" si="33"/>
        <v>#REF!</v>
      </c>
      <c r="I119" s="6" t="e">
        <f t="shared" si="20"/>
        <v>#REF!</v>
      </c>
      <c r="J119" s="1" t="e">
        <f t="shared" si="33"/>
        <v>#REF!</v>
      </c>
      <c r="K119" s="6" t="e">
        <f t="shared" si="21"/>
        <v>#REF!</v>
      </c>
      <c r="L119" s="1" t="e">
        <f t="shared" si="33"/>
        <v>#REF!</v>
      </c>
      <c r="M119" s="6" t="e">
        <f t="shared" si="22"/>
        <v>#REF!</v>
      </c>
      <c r="N119" s="1" t="e">
        <f t="shared" si="28"/>
        <v>#REF!</v>
      </c>
      <c r="O119" s="6" t="e">
        <f t="shared" si="23"/>
        <v>#REF!</v>
      </c>
      <c r="P119" s="1" t="e">
        <f t="shared" si="29"/>
        <v>#REF!</v>
      </c>
      <c r="Q119" s="6" t="e">
        <f t="shared" si="24"/>
        <v>#REF!</v>
      </c>
      <c r="R119" s="1" t="e">
        <f t="shared" si="30"/>
        <v>#REF!</v>
      </c>
      <c r="S119" s="6" t="e">
        <f t="shared" si="25"/>
        <v>#REF!</v>
      </c>
    </row>
    <row r="120" spans="1:19" x14ac:dyDescent="0.2">
      <c r="A120" t="str">
        <f>generale!A120</f>
        <v>Vighignolo</v>
      </c>
      <c r="B120" s="3" t="e">
        <f>generale!#REF!</f>
        <v>#REF!</v>
      </c>
      <c r="D120" s="1" t="e">
        <f t="shared" si="26"/>
        <v>#REF!</v>
      </c>
      <c r="E120" s="6" t="e">
        <f t="shared" si="18"/>
        <v>#REF!</v>
      </c>
      <c r="F120" s="1" t="e">
        <f t="shared" si="33"/>
        <v>#REF!</v>
      </c>
      <c r="G120" s="6" t="e">
        <f t="shared" si="19"/>
        <v>#REF!</v>
      </c>
      <c r="H120" s="1" t="e">
        <f t="shared" si="33"/>
        <v>#REF!</v>
      </c>
      <c r="I120" s="6" t="e">
        <f t="shared" si="20"/>
        <v>#REF!</v>
      </c>
      <c r="J120" s="1" t="e">
        <f t="shared" si="33"/>
        <v>#REF!</v>
      </c>
      <c r="K120" s="6" t="e">
        <f t="shared" si="21"/>
        <v>#REF!</v>
      </c>
      <c r="L120" s="1" t="e">
        <f t="shared" si="33"/>
        <v>#REF!</v>
      </c>
      <c r="M120" s="6" t="e">
        <f t="shared" si="22"/>
        <v>#REF!</v>
      </c>
      <c r="N120" s="1" t="e">
        <f t="shared" si="28"/>
        <v>#REF!</v>
      </c>
      <c r="O120" s="6" t="e">
        <f t="shared" si="23"/>
        <v>#REF!</v>
      </c>
      <c r="P120" s="1" t="e">
        <f t="shared" si="29"/>
        <v>#REF!</v>
      </c>
      <c r="Q120" s="6" t="e">
        <f t="shared" si="24"/>
        <v>#REF!</v>
      </c>
      <c r="R120" s="1" t="e">
        <f t="shared" si="30"/>
        <v>#REF!</v>
      </c>
      <c r="S120" s="6" t="e">
        <f t="shared" si="25"/>
        <v>#REF!</v>
      </c>
    </row>
    <row r="121" spans="1:19" x14ac:dyDescent="0.2">
      <c r="A121" t="str">
        <f>generale!A121</f>
        <v xml:space="preserve">Villa </v>
      </c>
      <c r="B121" s="3" t="e">
        <f>generale!#REF!</f>
        <v>#REF!</v>
      </c>
      <c r="D121" s="1" t="e">
        <f t="shared" si="26"/>
        <v>#REF!</v>
      </c>
      <c r="E121" s="6" t="e">
        <f t="shared" si="18"/>
        <v>#REF!</v>
      </c>
      <c r="F121" s="1" t="e">
        <f t="shared" si="33"/>
        <v>#REF!</v>
      </c>
      <c r="G121" s="6" t="e">
        <f t="shared" si="19"/>
        <v>#REF!</v>
      </c>
      <c r="H121" s="1" t="e">
        <f t="shared" si="33"/>
        <v>#REF!</v>
      </c>
      <c r="I121" s="6" t="e">
        <f t="shared" si="20"/>
        <v>#REF!</v>
      </c>
      <c r="J121" s="1" t="e">
        <f t="shared" si="33"/>
        <v>#REF!</v>
      </c>
      <c r="K121" s="6" t="e">
        <f t="shared" si="21"/>
        <v>#REF!</v>
      </c>
      <c r="L121" s="1" t="e">
        <f t="shared" si="33"/>
        <v>#REF!</v>
      </c>
      <c r="M121" s="6" t="e">
        <f t="shared" si="22"/>
        <v>#REF!</v>
      </c>
      <c r="N121" s="1" t="e">
        <f t="shared" si="28"/>
        <v>#REF!</v>
      </c>
      <c r="O121" s="6" t="e">
        <f t="shared" si="23"/>
        <v>#REF!</v>
      </c>
      <c r="P121" s="1" t="e">
        <f t="shared" si="29"/>
        <v>#REF!</v>
      </c>
      <c r="Q121" s="6" t="e">
        <f t="shared" si="24"/>
        <v>#REF!</v>
      </c>
      <c r="R121" s="1" t="e">
        <f t="shared" si="30"/>
        <v>#REF!</v>
      </c>
      <c r="S121" s="6" t="e">
        <f t="shared" si="25"/>
        <v>#REF!</v>
      </c>
    </row>
    <row r="122" spans="1:19" x14ac:dyDescent="0.2">
      <c r="A122" t="str">
        <f>generale!A122</f>
        <v>Villapizzone</v>
      </c>
      <c r="B122" s="3" t="e">
        <f>generale!#REF!</f>
        <v>#REF!</v>
      </c>
      <c r="D122" s="1" t="e">
        <f t="shared" si="26"/>
        <v>#REF!</v>
      </c>
      <c r="E122" s="6" t="e">
        <f t="shared" si="18"/>
        <v>#REF!</v>
      </c>
      <c r="F122" s="1" t="e">
        <f t="shared" si="33"/>
        <v>#REF!</v>
      </c>
      <c r="G122" s="6" t="e">
        <f t="shared" si="19"/>
        <v>#REF!</v>
      </c>
      <c r="H122" s="1" t="e">
        <f t="shared" si="33"/>
        <v>#REF!</v>
      </c>
      <c r="I122" s="6" t="e">
        <f t="shared" si="20"/>
        <v>#REF!</v>
      </c>
      <c r="J122" s="1" t="e">
        <f t="shared" si="33"/>
        <v>#REF!</v>
      </c>
      <c r="K122" s="6" t="e">
        <f t="shared" si="21"/>
        <v>#REF!</v>
      </c>
      <c r="L122" s="1" t="e">
        <f t="shared" si="33"/>
        <v>#REF!</v>
      </c>
      <c r="M122" s="6" t="e">
        <f t="shared" si="22"/>
        <v>#REF!</v>
      </c>
      <c r="N122" s="1" t="e">
        <f t="shared" si="28"/>
        <v>#REF!</v>
      </c>
      <c r="O122" s="6" t="e">
        <f t="shared" si="23"/>
        <v>#REF!</v>
      </c>
      <c r="P122" s="1" t="e">
        <f t="shared" si="29"/>
        <v>#REF!</v>
      </c>
      <c r="Q122" s="6" t="e">
        <f t="shared" si="24"/>
        <v>#REF!</v>
      </c>
      <c r="R122" s="1" t="e">
        <f t="shared" si="30"/>
        <v>#REF!</v>
      </c>
      <c r="S122" s="6" t="e">
        <f t="shared" si="25"/>
        <v>#REF!</v>
      </c>
    </row>
    <row r="123" spans="1:19" x14ac:dyDescent="0.2">
      <c r="A123" t="str">
        <f>generale!A123</f>
        <v>Virtus Abbiatense</v>
      </c>
      <c r="B123" s="3" t="e">
        <f>generale!#REF!</f>
        <v>#REF!</v>
      </c>
      <c r="D123" s="1" t="e">
        <f t="shared" si="26"/>
        <v>#REF!</v>
      </c>
      <c r="E123" s="6" t="e">
        <f t="shared" si="18"/>
        <v>#REF!</v>
      </c>
      <c r="F123" s="1" t="e">
        <f t="shared" si="33"/>
        <v>#REF!</v>
      </c>
      <c r="G123" s="6" t="e">
        <f t="shared" si="19"/>
        <v>#REF!</v>
      </c>
      <c r="H123" s="1" t="e">
        <f t="shared" si="33"/>
        <v>#REF!</v>
      </c>
      <c r="I123" s="6" t="e">
        <f t="shared" si="20"/>
        <v>#REF!</v>
      </c>
      <c r="J123" s="1" t="e">
        <f t="shared" si="33"/>
        <v>#REF!</v>
      </c>
      <c r="K123" s="6" t="e">
        <f t="shared" si="21"/>
        <v>#REF!</v>
      </c>
      <c r="L123" s="1" t="e">
        <f t="shared" si="33"/>
        <v>#REF!</v>
      </c>
      <c r="M123" s="6" t="e">
        <f t="shared" si="22"/>
        <v>#REF!</v>
      </c>
      <c r="N123" s="1" t="e">
        <f t="shared" si="28"/>
        <v>#REF!</v>
      </c>
      <c r="O123" s="6" t="e">
        <f t="shared" si="23"/>
        <v>#REF!</v>
      </c>
      <c r="P123" s="1" t="e">
        <f t="shared" si="29"/>
        <v>#REF!</v>
      </c>
      <c r="Q123" s="6" t="e">
        <f t="shared" si="24"/>
        <v>#REF!</v>
      </c>
      <c r="R123" s="1" t="e">
        <f t="shared" si="30"/>
        <v>#REF!</v>
      </c>
      <c r="S123" s="6" t="e">
        <f t="shared" si="25"/>
        <v>#REF!</v>
      </c>
    </row>
    <row r="124" spans="1:19" x14ac:dyDescent="0.2">
      <c r="A124" t="str">
        <f>generale!A124</f>
        <v>Viscontini</v>
      </c>
      <c r="B124" s="3" t="e">
        <f>generale!#REF!</f>
        <v>#REF!</v>
      </c>
      <c r="D124" s="1" t="e">
        <f t="shared" si="26"/>
        <v>#REF!</v>
      </c>
      <c r="E124" s="6" t="e">
        <f t="shared" si="18"/>
        <v>#REF!</v>
      </c>
      <c r="F124" s="1" t="e">
        <f t="shared" si="33"/>
        <v>#REF!</v>
      </c>
      <c r="G124" s="6" t="e">
        <f t="shared" si="19"/>
        <v>#REF!</v>
      </c>
      <c r="H124" s="1" t="e">
        <f t="shared" si="33"/>
        <v>#REF!</v>
      </c>
      <c r="I124" s="6" t="e">
        <f t="shared" si="20"/>
        <v>#REF!</v>
      </c>
      <c r="J124" s="1" t="e">
        <f t="shared" si="33"/>
        <v>#REF!</v>
      </c>
      <c r="K124" s="6" t="e">
        <f t="shared" si="21"/>
        <v>#REF!</v>
      </c>
      <c r="L124" s="1" t="e">
        <f t="shared" si="33"/>
        <v>#REF!</v>
      </c>
      <c r="M124" s="6" t="e">
        <f t="shared" si="22"/>
        <v>#REF!</v>
      </c>
      <c r="N124" s="1" t="e">
        <f t="shared" si="28"/>
        <v>#REF!</v>
      </c>
      <c r="O124" s="6" t="e">
        <f t="shared" si="23"/>
        <v>#REF!</v>
      </c>
      <c r="P124" s="1" t="e">
        <f t="shared" si="29"/>
        <v>#REF!</v>
      </c>
      <c r="Q124" s="6" t="e">
        <f t="shared" si="24"/>
        <v>#REF!</v>
      </c>
      <c r="R124" s="1" t="e">
        <f t="shared" si="30"/>
        <v>#REF!</v>
      </c>
      <c r="S124" s="6" t="e">
        <f t="shared" si="25"/>
        <v>#REF!</v>
      </c>
    </row>
    <row r="125" spans="1:19" x14ac:dyDescent="0.2">
      <c r="A125" t="str">
        <f>generale!A125</f>
        <v>Zibido S. Giacomo</v>
      </c>
      <c r="B125" s="3" t="e">
        <f>generale!#REF!</f>
        <v>#REF!</v>
      </c>
      <c r="D125" s="1" t="e">
        <f t="shared" si="26"/>
        <v>#REF!</v>
      </c>
      <c r="E125" s="6" t="e">
        <f t="shared" si="18"/>
        <v>#REF!</v>
      </c>
      <c r="F125" s="1" t="e">
        <f t="shared" si="33"/>
        <v>#REF!</v>
      </c>
      <c r="G125" s="6" t="e">
        <f t="shared" si="19"/>
        <v>#REF!</v>
      </c>
      <c r="H125" s="1" t="e">
        <f t="shared" si="33"/>
        <v>#REF!</v>
      </c>
      <c r="I125" s="6" t="e">
        <f t="shared" si="20"/>
        <v>#REF!</v>
      </c>
      <c r="J125" s="1" t="e">
        <f t="shared" si="33"/>
        <v>#REF!</v>
      </c>
      <c r="K125" s="6" t="e">
        <f t="shared" si="21"/>
        <v>#REF!</v>
      </c>
      <c r="L125" s="1" t="e">
        <f t="shared" si="33"/>
        <v>#REF!</v>
      </c>
      <c r="M125" s="6" t="e">
        <f t="shared" si="22"/>
        <v>#REF!</v>
      </c>
      <c r="N125" s="1" t="e">
        <f t="shared" si="28"/>
        <v>#REF!</v>
      </c>
      <c r="O125" s="6" t="e">
        <f t="shared" si="23"/>
        <v>#REF!</v>
      </c>
      <c r="P125" s="1" t="e">
        <f t="shared" si="29"/>
        <v>#REF!</v>
      </c>
      <c r="Q125" s="6" t="e">
        <f t="shared" si="24"/>
        <v>#REF!</v>
      </c>
      <c r="R125" s="1" t="e">
        <f t="shared" si="30"/>
        <v>#REF!</v>
      </c>
      <c r="S125" s="6" t="e">
        <f t="shared" si="25"/>
        <v>#REF!</v>
      </c>
    </row>
    <row r="126" spans="1:19" x14ac:dyDescent="0.2">
      <c r="A126" t="str">
        <f>generale!A126</f>
        <v>Zivido</v>
      </c>
      <c r="B126" s="3" t="e">
        <f>generale!#REF!</f>
        <v>#REF!</v>
      </c>
      <c r="D126" s="1" t="e">
        <f t="shared" si="26"/>
        <v>#REF!</v>
      </c>
      <c r="E126" s="6" t="e">
        <f t="shared" si="18"/>
        <v>#REF!</v>
      </c>
      <c r="F126" s="1" t="e">
        <f t="shared" si="33"/>
        <v>#REF!</v>
      </c>
      <c r="G126" s="6" t="e">
        <f t="shared" si="19"/>
        <v>#REF!</v>
      </c>
      <c r="H126" s="1" t="e">
        <f t="shared" si="33"/>
        <v>#REF!</v>
      </c>
      <c r="I126" s="6" t="e">
        <f t="shared" si="20"/>
        <v>#REF!</v>
      </c>
      <c r="J126" s="1" t="e">
        <f t="shared" si="33"/>
        <v>#REF!</v>
      </c>
      <c r="K126" s="6" t="e">
        <f t="shared" si="21"/>
        <v>#REF!</v>
      </c>
      <c r="L126" s="1" t="e">
        <f t="shared" si="33"/>
        <v>#REF!</v>
      </c>
      <c r="M126" s="6" t="e">
        <f t="shared" si="22"/>
        <v>#REF!</v>
      </c>
      <c r="N126" s="1" t="e">
        <f t="shared" si="28"/>
        <v>#REF!</v>
      </c>
      <c r="O126" s="6" t="e">
        <f t="shared" si="23"/>
        <v>#REF!</v>
      </c>
      <c r="P126" s="1" t="e">
        <f t="shared" si="29"/>
        <v>#REF!</v>
      </c>
      <c r="Q126" s="6" t="e">
        <f t="shared" si="24"/>
        <v>#REF!</v>
      </c>
      <c r="R126" s="1" t="e">
        <f t="shared" si="30"/>
        <v>#REF!</v>
      </c>
      <c r="S126" s="6" t="e">
        <f t="shared" si="25"/>
        <v>#REF!</v>
      </c>
    </row>
    <row r="127" spans="1:19" x14ac:dyDescent="0.2">
      <c r="A127">
        <f>generale!A127</f>
        <v>0</v>
      </c>
      <c r="B127" s="3" t="e">
        <f>generale!#REF!</f>
        <v>#REF!</v>
      </c>
      <c r="D127" s="1" t="e">
        <f t="shared" si="26"/>
        <v>#REF!</v>
      </c>
      <c r="E127" s="6" t="e">
        <f t="shared" si="18"/>
        <v>#REF!</v>
      </c>
      <c r="F127" s="1" t="e">
        <f t="shared" si="33"/>
        <v>#REF!</v>
      </c>
      <c r="G127" s="6" t="e">
        <f t="shared" si="19"/>
        <v>#REF!</v>
      </c>
      <c r="H127" s="1" t="e">
        <f t="shared" si="33"/>
        <v>#REF!</v>
      </c>
      <c r="I127" s="6" t="e">
        <f t="shared" si="20"/>
        <v>#REF!</v>
      </c>
      <c r="J127" s="1" t="e">
        <f t="shared" si="33"/>
        <v>#REF!</v>
      </c>
      <c r="K127" s="6" t="e">
        <f t="shared" si="21"/>
        <v>#REF!</v>
      </c>
      <c r="L127" s="1" t="e">
        <f t="shared" si="33"/>
        <v>#REF!</v>
      </c>
      <c r="M127" s="6" t="e">
        <f t="shared" si="22"/>
        <v>#REF!</v>
      </c>
      <c r="N127" s="1" t="e">
        <f t="shared" si="28"/>
        <v>#REF!</v>
      </c>
      <c r="O127" s="6" t="e">
        <f t="shared" si="23"/>
        <v>#REF!</v>
      </c>
      <c r="P127" s="1" t="e">
        <f t="shared" si="29"/>
        <v>#REF!</v>
      </c>
      <c r="Q127" s="6" t="e">
        <f t="shared" si="24"/>
        <v>#REF!</v>
      </c>
      <c r="R127" s="1" t="e">
        <f t="shared" si="30"/>
        <v>#REF!</v>
      </c>
      <c r="S127" s="6" t="e">
        <f t="shared" si="25"/>
        <v>#REF!</v>
      </c>
    </row>
    <row r="128" spans="1:19" x14ac:dyDescent="0.2">
      <c r="A128">
        <f>generale!A128</f>
        <v>0</v>
      </c>
      <c r="B128" s="3" t="e">
        <f>generale!#REF!</f>
        <v>#REF!</v>
      </c>
      <c r="D128" s="1" t="e">
        <f t="shared" si="26"/>
        <v>#REF!</v>
      </c>
      <c r="E128" s="6" t="e">
        <f t="shared" si="18"/>
        <v>#REF!</v>
      </c>
      <c r="F128" s="1" t="e">
        <f t="shared" si="33"/>
        <v>#REF!</v>
      </c>
      <c r="G128" s="6" t="e">
        <f t="shared" si="19"/>
        <v>#REF!</v>
      </c>
      <c r="H128" s="1" t="e">
        <f t="shared" si="33"/>
        <v>#REF!</v>
      </c>
      <c r="I128" s="6" t="e">
        <f t="shared" si="20"/>
        <v>#REF!</v>
      </c>
      <c r="J128" s="1" t="e">
        <f t="shared" si="33"/>
        <v>#REF!</v>
      </c>
      <c r="K128" s="6" t="e">
        <f t="shared" si="21"/>
        <v>#REF!</v>
      </c>
      <c r="L128" s="1" t="e">
        <f t="shared" si="33"/>
        <v>#REF!</v>
      </c>
      <c r="M128" s="6" t="e">
        <f t="shared" si="22"/>
        <v>#REF!</v>
      </c>
      <c r="N128" s="1" t="e">
        <f t="shared" si="28"/>
        <v>#REF!</v>
      </c>
      <c r="O128" s="6" t="e">
        <f t="shared" si="23"/>
        <v>#REF!</v>
      </c>
      <c r="P128" s="1" t="e">
        <f t="shared" si="29"/>
        <v>#REF!</v>
      </c>
      <c r="Q128" s="6" t="e">
        <f t="shared" si="24"/>
        <v>#REF!</v>
      </c>
      <c r="R128" s="1" t="e">
        <f t="shared" si="30"/>
        <v>#REF!</v>
      </c>
      <c r="S128" s="6" t="e">
        <f t="shared" si="25"/>
        <v>#REF!</v>
      </c>
    </row>
    <row r="129" spans="1:19" x14ac:dyDescent="0.2">
      <c r="A129">
        <f>generale!A129</f>
        <v>0</v>
      </c>
      <c r="B129" s="3" t="e">
        <f>generale!#REF!</f>
        <v>#REF!</v>
      </c>
      <c r="D129" s="1" t="e">
        <f t="shared" si="26"/>
        <v>#REF!</v>
      </c>
      <c r="E129" s="6" t="e">
        <f t="shared" si="18"/>
        <v>#REF!</v>
      </c>
      <c r="F129" s="1" t="e">
        <f t="shared" si="33"/>
        <v>#REF!</v>
      </c>
      <c r="G129" s="6" t="e">
        <f t="shared" si="19"/>
        <v>#REF!</v>
      </c>
      <c r="H129" s="1" t="e">
        <f t="shared" si="33"/>
        <v>#REF!</v>
      </c>
      <c r="I129" s="6" t="e">
        <f t="shared" si="20"/>
        <v>#REF!</v>
      </c>
      <c r="J129" s="1" t="e">
        <f t="shared" si="33"/>
        <v>#REF!</v>
      </c>
      <c r="K129" s="6" t="e">
        <f t="shared" si="21"/>
        <v>#REF!</v>
      </c>
      <c r="L129" s="1" t="e">
        <f t="shared" si="33"/>
        <v>#REF!</v>
      </c>
      <c r="M129" s="6" t="e">
        <f t="shared" si="22"/>
        <v>#REF!</v>
      </c>
      <c r="N129" s="1" t="e">
        <f t="shared" si="28"/>
        <v>#REF!</v>
      </c>
      <c r="O129" s="6" t="e">
        <f t="shared" si="23"/>
        <v>#REF!</v>
      </c>
      <c r="P129" s="1" t="e">
        <f t="shared" si="29"/>
        <v>#REF!</v>
      </c>
      <c r="Q129" s="6" t="e">
        <f t="shared" si="24"/>
        <v>#REF!</v>
      </c>
      <c r="R129" s="1" t="e">
        <f t="shared" si="30"/>
        <v>#REF!</v>
      </c>
      <c r="S129" s="6" t="e">
        <f t="shared" si="25"/>
        <v>#REF!</v>
      </c>
    </row>
    <row r="130" spans="1:19" x14ac:dyDescent="0.2">
      <c r="A130">
        <f>generale!A130</f>
        <v>0</v>
      </c>
      <c r="B130" s="3" t="e">
        <f>generale!#REF!</f>
        <v>#REF!</v>
      </c>
      <c r="D130" s="1" t="e">
        <f t="shared" si="26"/>
        <v>#REF!</v>
      </c>
      <c r="E130" s="6" t="e">
        <f t="shared" si="18"/>
        <v>#REF!</v>
      </c>
      <c r="F130" s="1" t="e">
        <f t="shared" si="33"/>
        <v>#REF!</v>
      </c>
      <c r="G130" s="6" t="e">
        <f t="shared" si="19"/>
        <v>#REF!</v>
      </c>
      <c r="H130" s="1" t="e">
        <f t="shared" si="33"/>
        <v>#REF!</v>
      </c>
      <c r="I130" s="6" t="e">
        <f t="shared" si="20"/>
        <v>#REF!</v>
      </c>
      <c r="J130" s="1" t="e">
        <f t="shared" si="33"/>
        <v>#REF!</v>
      </c>
      <c r="K130" s="6" t="e">
        <f t="shared" si="21"/>
        <v>#REF!</v>
      </c>
      <c r="L130" s="1" t="e">
        <f t="shared" si="33"/>
        <v>#REF!</v>
      </c>
      <c r="M130" s="6" t="e">
        <f t="shared" si="22"/>
        <v>#REF!</v>
      </c>
      <c r="N130" s="1" t="e">
        <f t="shared" si="28"/>
        <v>#REF!</v>
      </c>
      <c r="O130" s="6" t="e">
        <f t="shared" si="23"/>
        <v>#REF!</v>
      </c>
      <c r="P130" s="1" t="e">
        <f t="shared" si="29"/>
        <v>#REF!</v>
      </c>
      <c r="Q130" s="6" t="e">
        <f t="shared" si="24"/>
        <v>#REF!</v>
      </c>
      <c r="R130" s="1" t="e">
        <f t="shared" si="30"/>
        <v>#REF!</v>
      </c>
      <c r="S130" s="6" t="e">
        <f t="shared" si="25"/>
        <v>#REF!</v>
      </c>
    </row>
    <row r="131" spans="1:19" x14ac:dyDescent="0.2">
      <c r="A131">
        <f>generale!A131</f>
        <v>0</v>
      </c>
      <c r="B131" s="3" t="e">
        <f>generale!#REF!</f>
        <v>#REF!</v>
      </c>
      <c r="D131" s="1" t="e">
        <f t="shared" si="26"/>
        <v>#REF!</v>
      </c>
      <c r="E131" s="6" t="e">
        <f t="shared" ref="E131:E194" si="34">IF(B131=1,A131,IF(B131&gt;1,A131&amp;" sq1",""))</f>
        <v>#REF!</v>
      </c>
      <c r="F131" s="1" t="e">
        <f t="shared" si="33"/>
        <v>#REF!</v>
      </c>
      <c r="G131" s="6" t="e">
        <f t="shared" ref="G131:G194" si="35">IF(B131&gt;=2,A131&amp;" sq2","")</f>
        <v>#REF!</v>
      </c>
      <c r="H131" s="1" t="e">
        <f t="shared" si="33"/>
        <v>#REF!</v>
      </c>
      <c r="I131" s="6" t="e">
        <f t="shared" ref="I131:I194" si="36">IF(B131&gt;=3,A131&amp;" sq3","")</f>
        <v>#REF!</v>
      </c>
      <c r="J131" s="1" t="e">
        <f t="shared" si="33"/>
        <v>#REF!</v>
      </c>
      <c r="K131" s="6" t="e">
        <f t="shared" ref="K131:K194" si="37">IF(B131&gt;=4,A131&amp;" sq4","")</f>
        <v>#REF!</v>
      </c>
      <c r="L131" s="1" t="e">
        <f t="shared" si="33"/>
        <v>#REF!</v>
      </c>
      <c r="M131" s="6" t="e">
        <f t="shared" ref="M131:M194" si="38">IF(B131&gt;=5,A131&amp;" sq5","")</f>
        <v>#REF!</v>
      </c>
      <c r="N131" s="1" t="e">
        <f t="shared" si="28"/>
        <v>#REF!</v>
      </c>
      <c r="O131" s="6" t="e">
        <f t="shared" ref="O131:O194" si="39">IF(B131&gt;=6,A131&amp;" sq6","")</f>
        <v>#REF!</v>
      </c>
      <c r="P131" s="1" t="e">
        <f t="shared" si="29"/>
        <v>#REF!</v>
      </c>
      <c r="Q131" s="6" t="e">
        <f t="shared" ref="Q131:Q194" si="40">IF(B131&gt;=7,A131&amp;" sq7","")</f>
        <v>#REF!</v>
      </c>
      <c r="R131" s="1" t="e">
        <f t="shared" si="30"/>
        <v>#REF!</v>
      </c>
      <c r="S131" s="6" t="e">
        <f t="shared" ref="S131:S194" si="41">IF(B131&gt;=8,A131&amp;" sq8","")</f>
        <v>#REF!</v>
      </c>
    </row>
    <row r="132" spans="1:19" x14ac:dyDescent="0.2">
      <c r="A132">
        <f>generale!A132</f>
        <v>0</v>
      </c>
      <c r="B132" s="3" t="e">
        <f>generale!#REF!</f>
        <v>#REF!</v>
      </c>
      <c r="D132" s="1" t="e">
        <f t="shared" ref="D132:D195" si="42">IF(E132&lt;&gt;"",1+D131,D131)</f>
        <v>#REF!</v>
      </c>
      <c r="E132" s="6" t="e">
        <f t="shared" si="34"/>
        <v>#REF!</v>
      </c>
      <c r="F132" s="1" t="e">
        <f t="shared" ref="F132:L147" si="43">IF(G132&lt;&gt;"",1+F131,F131)</f>
        <v>#REF!</v>
      </c>
      <c r="G132" s="6" t="e">
        <f t="shared" si="35"/>
        <v>#REF!</v>
      </c>
      <c r="H132" s="1" t="e">
        <f t="shared" si="43"/>
        <v>#REF!</v>
      </c>
      <c r="I132" s="6" t="e">
        <f t="shared" si="36"/>
        <v>#REF!</v>
      </c>
      <c r="J132" s="1" t="e">
        <f t="shared" si="43"/>
        <v>#REF!</v>
      </c>
      <c r="K132" s="6" t="e">
        <f t="shared" si="37"/>
        <v>#REF!</v>
      </c>
      <c r="L132" s="1" t="e">
        <f t="shared" si="43"/>
        <v>#REF!</v>
      </c>
      <c r="M132" s="6" t="e">
        <f t="shared" si="38"/>
        <v>#REF!</v>
      </c>
      <c r="N132" s="1" t="e">
        <f t="shared" ref="N132:N195" si="44">IF(O132&lt;&gt;"",1+N131,N131)</f>
        <v>#REF!</v>
      </c>
      <c r="O132" s="6" t="e">
        <f t="shared" si="39"/>
        <v>#REF!</v>
      </c>
      <c r="P132" s="1" t="e">
        <f t="shared" ref="P132:P195" si="45">IF(Q132&lt;&gt;"",1+P131,P131)</f>
        <v>#REF!</v>
      </c>
      <c r="Q132" s="6" t="e">
        <f t="shared" si="40"/>
        <v>#REF!</v>
      </c>
      <c r="R132" s="1" t="e">
        <f t="shared" ref="R132:R195" si="46">IF(S132&lt;&gt;"",1+R131,R131)</f>
        <v>#REF!</v>
      </c>
      <c r="S132" s="6" t="e">
        <f t="shared" si="41"/>
        <v>#REF!</v>
      </c>
    </row>
    <row r="133" spans="1:19" x14ac:dyDescent="0.2">
      <c r="A133">
        <f>generale!A133</f>
        <v>0</v>
      </c>
      <c r="B133" s="3" t="e">
        <f>generale!#REF!</f>
        <v>#REF!</v>
      </c>
      <c r="D133" s="1" t="e">
        <f t="shared" si="42"/>
        <v>#REF!</v>
      </c>
      <c r="E133" s="6" t="e">
        <f t="shared" si="34"/>
        <v>#REF!</v>
      </c>
      <c r="F133" s="1" t="e">
        <f t="shared" si="43"/>
        <v>#REF!</v>
      </c>
      <c r="G133" s="6" t="e">
        <f t="shared" si="35"/>
        <v>#REF!</v>
      </c>
      <c r="H133" s="1" t="e">
        <f t="shared" si="43"/>
        <v>#REF!</v>
      </c>
      <c r="I133" s="6" t="e">
        <f t="shared" si="36"/>
        <v>#REF!</v>
      </c>
      <c r="J133" s="1" t="e">
        <f t="shared" si="43"/>
        <v>#REF!</v>
      </c>
      <c r="K133" s="6" t="e">
        <f t="shared" si="37"/>
        <v>#REF!</v>
      </c>
      <c r="L133" s="1" t="e">
        <f t="shared" si="43"/>
        <v>#REF!</v>
      </c>
      <c r="M133" s="6" t="e">
        <f t="shared" si="38"/>
        <v>#REF!</v>
      </c>
      <c r="N133" s="1" t="e">
        <f t="shared" si="44"/>
        <v>#REF!</v>
      </c>
      <c r="O133" s="6" t="e">
        <f t="shared" si="39"/>
        <v>#REF!</v>
      </c>
      <c r="P133" s="1" t="e">
        <f t="shared" si="45"/>
        <v>#REF!</v>
      </c>
      <c r="Q133" s="6" t="e">
        <f t="shared" si="40"/>
        <v>#REF!</v>
      </c>
      <c r="R133" s="1" t="e">
        <f t="shared" si="46"/>
        <v>#REF!</v>
      </c>
      <c r="S133" s="6" t="e">
        <f t="shared" si="41"/>
        <v>#REF!</v>
      </c>
    </row>
    <row r="134" spans="1:19" x14ac:dyDescent="0.2">
      <c r="A134">
        <f>generale!A134</f>
        <v>0</v>
      </c>
      <c r="B134" s="3" t="e">
        <f>generale!#REF!</f>
        <v>#REF!</v>
      </c>
      <c r="D134" s="1" t="e">
        <f t="shared" si="42"/>
        <v>#REF!</v>
      </c>
      <c r="E134" s="6" t="e">
        <f t="shared" si="34"/>
        <v>#REF!</v>
      </c>
      <c r="F134" s="1" t="e">
        <f t="shared" si="43"/>
        <v>#REF!</v>
      </c>
      <c r="G134" s="6" t="e">
        <f t="shared" si="35"/>
        <v>#REF!</v>
      </c>
      <c r="H134" s="1" t="e">
        <f t="shared" si="43"/>
        <v>#REF!</v>
      </c>
      <c r="I134" s="6" t="e">
        <f t="shared" si="36"/>
        <v>#REF!</v>
      </c>
      <c r="J134" s="1" t="e">
        <f t="shared" si="43"/>
        <v>#REF!</v>
      </c>
      <c r="K134" s="6" t="e">
        <f t="shared" si="37"/>
        <v>#REF!</v>
      </c>
      <c r="L134" s="1" t="e">
        <f t="shared" si="43"/>
        <v>#REF!</v>
      </c>
      <c r="M134" s="6" t="e">
        <f t="shared" si="38"/>
        <v>#REF!</v>
      </c>
      <c r="N134" s="1" t="e">
        <f t="shared" si="44"/>
        <v>#REF!</v>
      </c>
      <c r="O134" s="6" t="e">
        <f t="shared" si="39"/>
        <v>#REF!</v>
      </c>
      <c r="P134" s="1" t="e">
        <f t="shared" si="45"/>
        <v>#REF!</v>
      </c>
      <c r="Q134" s="6" t="e">
        <f t="shared" si="40"/>
        <v>#REF!</v>
      </c>
      <c r="R134" s="1" t="e">
        <f t="shared" si="46"/>
        <v>#REF!</v>
      </c>
      <c r="S134" s="6" t="e">
        <f t="shared" si="41"/>
        <v>#REF!</v>
      </c>
    </row>
    <row r="135" spans="1:19" x14ac:dyDescent="0.2">
      <c r="A135">
        <f>generale!A135</f>
        <v>0</v>
      </c>
      <c r="B135" s="3" t="e">
        <f>generale!#REF!</f>
        <v>#REF!</v>
      </c>
      <c r="D135" s="1" t="e">
        <f t="shared" si="42"/>
        <v>#REF!</v>
      </c>
      <c r="E135" s="6" t="e">
        <f t="shared" si="34"/>
        <v>#REF!</v>
      </c>
      <c r="F135" s="1" t="e">
        <f t="shared" si="43"/>
        <v>#REF!</v>
      </c>
      <c r="G135" s="6" t="e">
        <f t="shared" si="35"/>
        <v>#REF!</v>
      </c>
      <c r="H135" s="1" t="e">
        <f t="shared" si="43"/>
        <v>#REF!</v>
      </c>
      <c r="I135" s="6" t="e">
        <f t="shared" si="36"/>
        <v>#REF!</v>
      </c>
      <c r="J135" s="1" t="e">
        <f t="shared" si="43"/>
        <v>#REF!</v>
      </c>
      <c r="K135" s="6" t="e">
        <f t="shared" si="37"/>
        <v>#REF!</v>
      </c>
      <c r="L135" s="1" t="e">
        <f t="shared" si="43"/>
        <v>#REF!</v>
      </c>
      <c r="M135" s="6" t="e">
        <f t="shared" si="38"/>
        <v>#REF!</v>
      </c>
      <c r="N135" s="1" t="e">
        <f t="shared" si="44"/>
        <v>#REF!</v>
      </c>
      <c r="O135" s="6" t="e">
        <f t="shared" si="39"/>
        <v>#REF!</v>
      </c>
      <c r="P135" s="1" t="e">
        <f t="shared" si="45"/>
        <v>#REF!</v>
      </c>
      <c r="Q135" s="6" t="e">
        <f t="shared" si="40"/>
        <v>#REF!</v>
      </c>
      <c r="R135" s="1" t="e">
        <f t="shared" si="46"/>
        <v>#REF!</v>
      </c>
      <c r="S135" s="6" t="e">
        <f t="shared" si="41"/>
        <v>#REF!</v>
      </c>
    </row>
    <row r="136" spans="1:19" x14ac:dyDescent="0.2">
      <c r="A136">
        <f>generale!A136</f>
        <v>0</v>
      </c>
      <c r="B136" s="3" t="e">
        <f>generale!#REF!</f>
        <v>#REF!</v>
      </c>
      <c r="D136" s="1" t="e">
        <f t="shared" si="42"/>
        <v>#REF!</v>
      </c>
      <c r="E136" s="6" t="e">
        <f t="shared" si="34"/>
        <v>#REF!</v>
      </c>
      <c r="F136" s="1" t="e">
        <f t="shared" si="43"/>
        <v>#REF!</v>
      </c>
      <c r="G136" s="6" t="e">
        <f t="shared" si="35"/>
        <v>#REF!</v>
      </c>
      <c r="H136" s="1" t="e">
        <f t="shared" si="43"/>
        <v>#REF!</v>
      </c>
      <c r="I136" s="6" t="e">
        <f t="shared" si="36"/>
        <v>#REF!</v>
      </c>
      <c r="J136" s="1" t="e">
        <f t="shared" si="43"/>
        <v>#REF!</v>
      </c>
      <c r="K136" s="6" t="e">
        <f t="shared" si="37"/>
        <v>#REF!</v>
      </c>
      <c r="L136" s="1" t="e">
        <f t="shared" si="43"/>
        <v>#REF!</v>
      </c>
      <c r="M136" s="6" t="e">
        <f t="shared" si="38"/>
        <v>#REF!</v>
      </c>
      <c r="N136" s="1" t="e">
        <f t="shared" si="44"/>
        <v>#REF!</v>
      </c>
      <c r="O136" s="6" t="e">
        <f t="shared" si="39"/>
        <v>#REF!</v>
      </c>
      <c r="P136" s="1" t="e">
        <f t="shared" si="45"/>
        <v>#REF!</v>
      </c>
      <c r="Q136" s="6" t="e">
        <f t="shared" si="40"/>
        <v>#REF!</v>
      </c>
      <c r="R136" s="1" t="e">
        <f t="shared" si="46"/>
        <v>#REF!</v>
      </c>
      <c r="S136" s="6" t="e">
        <f t="shared" si="41"/>
        <v>#REF!</v>
      </c>
    </row>
    <row r="137" spans="1:19" x14ac:dyDescent="0.2">
      <c r="A137">
        <f>generale!A137</f>
        <v>0</v>
      </c>
      <c r="B137" s="3" t="e">
        <f>generale!#REF!</f>
        <v>#REF!</v>
      </c>
      <c r="D137" s="1" t="e">
        <f t="shared" si="42"/>
        <v>#REF!</v>
      </c>
      <c r="E137" s="6" t="e">
        <f t="shared" si="34"/>
        <v>#REF!</v>
      </c>
      <c r="F137" s="1" t="e">
        <f t="shared" si="43"/>
        <v>#REF!</v>
      </c>
      <c r="G137" s="6" t="e">
        <f t="shared" si="35"/>
        <v>#REF!</v>
      </c>
      <c r="H137" s="1" t="e">
        <f t="shared" si="43"/>
        <v>#REF!</v>
      </c>
      <c r="I137" s="6" t="e">
        <f t="shared" si="36"/>
        <v>#REF!</v>
      </c>
      <c r="J137" s="1" t="e">
        <f t="shared" si="43"/>
        <v>#REF!</v>
      </c>
      <c r="K137" s="6" t="e">
        <f t="shared" si="37"/>
        <v>#REF!</v>
      </c>
      <c r="L137" s="1" t="e">
        <f t="shared" si="43"/>
        <v>#REF!</v>
      </c>
      <c r="M137" s="6" t="e">
        <f t="shared" si="38"/>
        <v>#REF!</v>
      </c>
      <c r="N137" s="1" t="e">
        <f t="shared" si="44"/>
        <v>#REF!</v>
      </c>
      <c r="O137" s="6" t="e">
        <f t="shared" si="39"/>
        <v>#REF!</v>
      </c>
      <c r="P137" s="1" t="e">
        <f t="shared" si="45"/>
        <v>#REF!</v>
      </c>
      <c r="Q137" s="6" t="e">
        <f t="shared" si="40"/>
        <v>#REF!</v>
      </c>
      <c r="R137" s="1" t="e">
        <f t="shared" si="46"/>
        <v>#REF!</v>
      </c>
      <c r="S137" s="6" t="e">
        <f t="shared" si="41"/>
        <v>#REF!</v>
      </c>
    </row>
    <row r="138" spans="1:19" x14ac:dyDescent="0.2">
      <c r="A138">
        <f>generale!A138</f>
        <v>0</v>
      </c>
      <c r="B138" s="3" t="e">
        <f>generale!#REF!</f>
        <v>#REF!</v>
      </c>
      <c r="D138" s="1" t="e">
        <f t="shared" si="42"/>
        <v>#REF!</v>
      </c>
      <c r="E138" s="6" t="e">
        <f t="shared" si="34"/>
        <v>#REF!</v>
      </c>
      <c r="F138" s="1" t="e">
        <f t="shared" si="43"/>
        <v>#REF!</v>
      </c>
      <c r="G138" s="6" t="e">
        <f t="shared" si="35"/>
        <v>#REF!</v>
      </c>
      <c r="H138" s="1" t="e">
        <f t="shared" si="43"/>
        <v>#REF!</v>
      </c>
      <c r="I138" s="6" t="e">
        <f t="shared" si="36"/>
        <v>#REF!</v>
      </c>
      <c r="J138" s="1" t="e">
        <f t="shared" si="43"/>
        <v>#REF!</v>
      </c>
      <c r="K138" s="6" t="e">
        <f t="shared" si="37"/>
        <v>#REF!</v>
      </c>
      <c r="L138" s="1" t="e">
        <f t="shared" si="43"/>
        <v>#REF!</v>
      </c>
      <c r="M138" s="6" t="e">
        <f t="shared" si="38"/>
        <v>#REF!</v>
      </c>
      <c r="N138" s="1" t="e">
        <f t="shared" si="44"/>
        <v>#REF!</v>
      </c>
      <c r="O138" s="6" t="e">
        <f t="shared" si="39"/>
        <v>#REF!</v>
      </c>
      <c r="P138" s="1" t="e">
        <f t="shared" si="45"/>
        <v>#REF!</v>
      </c>
      <c r="Q138" s="6" t="e">
        <f t="shared" si="40"/>
        <v>#REF!</v>
      </c>
      <c r="R138" s="1" t="e">
        <f t="shared" si="46"/>
        <v>#REF!</v>
      </c>
      <c r="S138" s="6" t="e">
        <f t="shared" si="41"/>
        <v>#REF!</v>
      </c>
    </row>
    <row r="139" spans="1:19" x14ac:dyDescent="0.2">
      <c r="A139">
        <f>generale!A139</f>
        <v>0</v>
      </c>
      <c r="B139" s="3" t="e">
        <f>generale!#REF!</f>
        <v>#REF!</v>
      </c>
      <c r="D139" s="1" t="e">
        <f t="shared" si="42"/>
        <v>#REF!</v>
      </c>
      <c r="E139" s="6" t="e">
        <f t="shared" si="34"/>
        <v>#REF!</v>
      </c>
      <c r="F139" s="1" t="e">
        <f t="shared" si="43"/>
        <v>#REF!</v>
      </c>
      <c r="G139" s="6" t="e">
        <f t="shared" si="35"/>
        <v>#REF!</v>
      </c>
      <c r="H139" s="1" t="e">
        <f t="shared" si="43"/>
        <v>#REF!</v>
      </c>
      <c r="I139" s="6" t="e">
        <f t="shared" si="36"/>
        <v>#REF!</v>
      </c>
      <c r="J139" s="1" t="e">
        <f t="shared" si="43"/>
        <v>#REF!</v>
      </c>
      <c r="K139" s="6" t="e">
        <f t="shared" si="37"/>
        <v>#REF!</v>
      </c>
      <c r="L139" s="1" t="e">
        <f t="shared" si="43"/>
        <v>#REF!</v>
      </c>
      <c r="M139" s="6" t="e">
        <f t="shared" si="38"/>
        <v>#REF!</v>
      </c>
      <c r="N139" s="1" t="e">
        <f t="shared" si="44"/>
        <v>#REF!</v>
      </c>
      <c r="O139" s="6" t="e">
        <f t="shared" si="39"/>
        <v>#REF!</v>
      </c>
      <c r="P139" s="1" t="e">
        <f t="shared" si="45"/>
        <v>#REF!</v>
      </c>
      <c r="Q139" s="6" t="e">
        <f t="shared" si="40"/>
        <v>#REF!</v>
      </c>
      <c r="R139" s="1" t="e">
        <f t="shared" si="46"/>
        <v>#REF!</v>
      </c>
      <c r="S139" s="6" t="e">
        <f t="shared" si="41"/>
        <v>#REF!</v>
      </c>
    </row>
    <row r="140" spans="1:19" x14ac:dyDescent="0.2">
      <c r="A140">
        <f>generale!A140</f>
        <v>0</v>
      </c>
      <c r="B140" s="3" t="e">
        <f>generale!#REF!</f>
        <v>#REF!</v>
      </c>
      <c r="D140" s="1" t="e">
        <f t="shared" si="42"/>
        <v>#REF!</v>
      </c>
      <c r="E140" s="6" t="e">
        <f t="shared" si="34"/>
        <v>#REF!</v>
      </c>
      <c r="F140" s="1" t="e">
        <f t="shared" si="43"/>
        <v>#REF!</v>
      </c>
      <c r="G140" s="6" t="e">
        <f t="shared" si="35"/>
        <v>#REF!</v>
      </c>
      <c r="H140" s="1" t="e">
        <f t="shared" si="43"/>
        <v>#REF!</v>
      </c>
      <c r="I140" s="6" t="e">
        <f t="shared" si="36"/>
        <v>#REF!</v>
      </c>
      <c r="J140" s="1" t="e">
        <f t="shared" si="43"/>
        <v>#REF!</v>
      </c>
      <c r="K140" s="6" t="e">
        <f t="shared" si="37"/>
        <v>#REF!</v>
      </c>
      <c r="L140" s="1" t="e">
        <f t="shared" si="43"/>
        <v>#REF!</v>
      </c>
      <c r="M140" s="6" t="e">
        <f t="shared" si="38"/>
        <v>#REF!</v>
      </c>
      <c r="N140" s="1" t="e">
        <f t="shared" si="44"/>
        <v>#REF!</v>
      </c>
      <c r="O140" s="6" t="e">
        <f t="shared" si="39"/>
        <v>#REF!</v>
      </c>
      <c r="P140" s="1" t="e">
        <f t="shared" si="45"/>
        <v>#REF!</v>
      </c>
      <c r="Q140" s="6" t="e">
        <f t="shared" si="40"/>
        <v>#REF!</v>
      </c>
      <c r="R140" s="1" t="e">
        <f t="shared" si="46"/>
        <v>#REF!</v>
      </c>
      <c r="S140" s="6" t="e">
        <f t="shared" si="41"/>
        <v>#REF!</v>
      </c>
    </row>
    <row r="141" spans="1:19" x14ac:dyDescent="0.2">
      <c r="A141">
        <f>generale!A141</f>
        <v>0</v>
      </c>
      <c r="B141" s="3" t="e">
        <f>generale!#REF!</f>
        <v>#REF!</v>
      </c>
      <c r="D141" s="1" t="e">
        <f t="shared" si="42"/>
        <v>#REF!</v>
      </c>
      <c r="E141" s="6" t="e">
        <f t="shared" si="34"/>
        <v>#REF!</v>
      </c>
      <c r="F141" s="1" t="e">
        <f t="shared" si="43"/>
        <v>#REF!</v>
      </c>
      <c r="G141" s="6" t="e">
        <f t="shared" si="35"/>
        <v>#REF!</v>
      </c>
      <c r="H141" s="1" t="e">
        <f t="shared" si="43"/>
        <v>#REF!</v>
      </c>
      <c r="I141" s="6" t="e">
        <f t="shared" si="36"/>
        <v>#REF!</v>
      </c>
      <c r="J141" s="1" t="e">
        <f t="shared" si="43"/>
        <v>#REF!</v>
      </c>
      <c r="K141" s="6" t="e">
        <f t="shared" si="37"/>
        <v>#REF!</v>
      </c>
      <c r="L141" s="1" t="e">
        <f t="shared" si="43"/>
        <v>#REF!</v>
      </c>
      <c r="M141" s="6" t="e">
        <f t="shared" si="38"/>
        <v>#REF!</v>
      </c>
      <c r="N141" s="1" t="e">
        <f t="shared" si="44"/>
        <v>#REF!</v>
      </c>
      <c r="O141" s="6" t="e">
        <f t="shared" si="39"/>
        <v>#REF!</v>
      </c>
      <c r="P141" s="1" t="e">
        <f t="shared" si="45"/>
        <v>#REF!</v>
      </c>
      <c r="Q141" s="6" t="e">
        <f t="shared" si="40"/>
        <v>#REF!</v>
      </c>
      <c r="R141" s="1" t="e">
        <f t="shared" si="46"/>
        <v>#REF!</v>
      </c>
      <c r="S141" s="6" t="e">
        <f t="shared" si="41"/>
        <v>#REF!</v>
      </c>
    </row>
    <row r="142" spans="1:19" x14ac:dyDescent="0.2">
      <c r="A142">
        <f>generale!A142</f>
        <v>0</v>
      </c>
      <c r="B142" s="3" t="e">
        <f>generale!#REF!</f>
        <v>#REF!</v>
      </c>
      <c r="D142" s="1" t="e">
        <f t="shared" si="42"/>
        <v>#REF!</v>
      </c>
      <c r="E142" s="6" t="e">
        <f t="shared" si="34"/>
        <v>#REF!</v>
      </c>
      <c r="F142" s="1" t="e">
        <f t="shared" si="43"/>
        <v>#REF!</v>
      </c>
      <c r="G142" s="6" t="e">
        <f t="shared" si="35"/>
        <v>#REF!</v>
      </c>
      <c r="H142" s="1" t="e">
        <f t="shared" si="43"/>
        <v>#REF!</v>
      </c>
      <c r="I142" s="6" t="e">
        <f t="shared" si="36"/>
        <v>#REF!</v>
      </c>
      <c r="J142" s="1" t="e">
        <f t="shared" si="43"/>
        <v>#REF!</v>
      </c>
      <c r="K142" s="6" t="e">
        <f t="shared" si="37"/>
        <v>#REF!</v>
      </c>
      <c r="L142" s="1" t="e">
        <f t="shared" si="43"/>
        <v>#REF!</v>
      </c>
      <c r="M142" s="6" t="e">
        <f t="shared" si="38"/>
        <v>#REF!</v>
      </c>
      <c r="N142" s="1" t="e">
        <f t="shared" si="44"/>
        <v>#REF!</v>
      </c>
      <c r="O142" s="6" t="e">
        <f t="shared" si="39"/>
        <v>#REF!</v>
      </c>
      <c r="P142" s="1" t="e">
        <f t="shared" si="45"/>
        <v>#REF!</v>
      </c>
      <c r="Q142" s="6" t="e">
        <f t="shared" si="40"/>
        <v>#REF!</v>
      </c>
      <c r="R142" s="1" t="e">
        <f t="shared" si="46"/>
        <v>#REF!</v>
      </c>
      <c r="S142" s="6" t="e">
        <f t="shared" si="41"/>
        <v>#REF!</v>
      </c>
    </row>
    <row r="143" spans="1:19" x14ac:dyDescent="0.2">
      <c r="A143">
        <f>generale!A143</f>
        <v>0</v>
      </c>
      <c r="B143" s="3" t="e">
        <f>generale!#REF!</f>
        <v>#REF!</v>
      </c>
      <c r="D143" s="1" t="e">
        <f t="shared" si="42"/>
        <v>#REF!</v>
      </c>
      <c r="E143" s="6" t="e">
        <f t="shared" si="34"/>
        <v>#REF!</v>
      </c>
      <c r="F143" s="1" t="e">
        <f t="shared" si="43"/>
        <v>#REF!</v>
      </c>
      <c r="G143" s="6" t="e">
        <f t="shared" si="35"/>
        <v>#REF!</v>
      </c>
      <c r="H143" s="1" t="e">
        <f t="shared" si="43"/>
        <v>#REF!</v>
      </c>
      <c r="I143" s="6" t="e">
        <f t="shared" si="36"/>
        <v>#REF!</v>
      </c>
      <c r="J143" s="1" t="e">
        <f t="shared" si="43"/>
        <v>#REF!</v>
      </c>
      <c r="K143" s="6" t="e">
        <f t="shared" si="37"/>
        <v>#REF!</v>
      </c>
      <c r="L143" s="1" t="e">
        <f t="shared" si="43"/>
        <v>#REF!</v>
      </c>
      <c r="M143" s="6" t="e">
        <f t="shared" si="38"/>
        <v>#REF!</v>
      </c>
      <c r="N143" s="1" t="e">
        <f t="shared" si="44"/>
        <v>#REF!</v>
      </c>
      <c r="O143" s="6" t="e">
        <f t="shared" si="39"/>
        <v>#REF!</v>
      </c>
      <c r="P143" s="1" t="e">
        <f t="shared" si="45"/>
        <v>#REF!</v>
      </c>
      <c r="Q143" s="6" t="e">
        <f t="shared" si="40"/>
        <v>#REF!</v>
      </c>
      <c r="R143" s="1" t="e">
        <f t="shared" si="46"/>
        <v>#REF!</v>
      </c>
      <c r="S143" s="6" t="e">
        <f t="shared" si="41"/>
        <v>#REF!</v>
      </c>
    </row>
    <row r="144" spans="1:19" x14ac:dyDescent="0.2">
      <c r="A144">
        <f>generale!A144</f>
        <v>0</v>
      </c>
      <c r="B144" s="3" t="e">
        <f>generale!#REF!</f>
        <v>#REF!</v>
      </c>
      <c r="D144" s="1" t="e">
        <f t="shared" si="42"/>
        <v>#REF!</v>
      </c>
      <c r="E144" s="6" t="e">
        <f t="shared" si="34"/>
        <v>#REF!</v>
      </c>
      <c r="F144" s="1" t="e">
        <f t="shared" si="43"/>
        <v>#REF!</v>
      </c>
      <c r="G144" s="6" t="e">
        <f t="shared" si="35"/>
        <v>#REF!</v>
      </c>
      <c r="H144" s="1" t="e">
        <f t="shared" si="43"/>
        <v>#REF!</v>
      </c>
      <c r="I144" s="6" t="e">
        <f t="shared" si="36"/>
        <v>#REF!</v>
      </c>
      <c r="J144" s="1" t="e">
        <f t="shared" si="43"/>
        <v>#REF!</v>
      </c>
      <c r="K144" s="6" t="e">
        <f t="shared" si="37"/>
        <v>#REF!</v>
      </c>
      <c r="L144" s="1" t="e">
        <f t="shared" si="43"/>
        <v>#REF!</v>
      </c>
      <c r="M144" s="6" t="e">
        <f t="shared" si="38"/>
        <v>#REF!</v>
      </c>
      <c r="N144" s="1" t="e">
        <f t="shared" si="44"/>
        <v>#REF!</v>
      </c>
      <c r="O144" s="6" t="e">
        <f t="shared" si="39"/>
        <v>#REF!</v>
      </c>
      <c r="P144" s="1" t="e">
        <f t="shared" si="45"/>
        <v>#REF!</v>
      </c>
      <c r="Q144" s="6" t="e">
        <f t="shared" si="40"/>
        <v>#REF!</v>
      </c>
      <c r="R144" s="1" t="e">
        <f t="shared" si="46"/>
        <v>#REF!</v>
      </c>
      <c r="S144" s="6" t="e">
        <f t="shared" si="41"/>
        <v>#REF!</v>
      </c>
    </row>
    <row r="145" spans="1:19" x14ac:dyDescent="0.2">
      <c r="A145">
        <f>generale!A145</f>
        <v>0</v>
      </c>
      <c r="B145" s="3" t="e">
        <f>generale!#REF!</f>
        <v>#REF!</v>
      </c>
      <c r="D145" s="1" t="e">
        <f t="shared" si="42"/>
        <v>#REF!</v>
      </c>
      <c r="E145" s="6" t="e">
        <f t="shared" si="34"/>
        <v>#REF!</v>
      </c>
      <c r="F145" s="1" t="e">
        <f t="shared" si="43"/>
        <v>#REF!</v>
      </c>
      <c r="G145" s="6" t="e">
        <f t="shared" si="35"/>
        <v>#REF!</v>
      </c>
      <c r="H145" s="1" t="e">
        <f t="shared" si="43"/>
        <v>#REF!</v>
      </c>
      <c r="I145" s="6" t="e">
        <f t="shared" si="36"/>
        <v>#REF!</v>
      </c>
      <c r="J145" s="1" t="e">
        <f t="shared" si="43"/>
        <v>#REF!</v>
      </c>
      <c r="K145" s="6" t="e">
        <f t="shared" si="37"/>
        <v>#REF!</v>
      </c>
      <c r="L145" s="1" t="e">
        <f t="shared" si="43"/>
        <v>#REF!</v>
      </c>
      <c r="M145" s="6" t="e">
        <f t="shared" si="38"/>
        <v>#REF!</v>
      </c>
      <c r="N145" s="1" t="e">
        <f t="shared" si="44"/>
        <v>#REF!</v>
      </c>
      <c r="O145" s="6" t="e">
        <f t="shared" si="39"/>
        <v>#REF!</v>
      </c>
      <c r="P145" s="1" t="e">
        <f t="shared" si="45"/>
        <v>#REF!</v>
      </c>
      <c r="Q145" s="6" t="e">
        <f t="shared" si="40"/>
        <v>#REF!</v>
      </c>
      <c r="R145" s="1" t="e">
        <f t="shared" si="46"/>
        <v>#REF!</v>
      </c>
      <c r="S145" s="6" t="e">
        <f t="shared" si="41"/>
        <v>#REF!</v>
      </c>
    </row>
    <row r="146" spans="1:19" x14ac:dyDescent="0.2">
      <c r="A146">
        <f>generale!A146</f>
        <v>0</v>
      </c>
      <c r="B146" s="3" t="e">
        <f>generale!#REF!</f>
        <v>#REF!</v>
      </c>
      <c r="D146" s="1" t="e">
        <f t="shared" si="42"/>
        <v>#REF!</v>
      </c>
      <c r="E146" s="6" t="e">
        <f t="shared" si="34"/>
        <v>#REF!</v>
      </c>
      <c r="F146" s="1" t="e">
        <f t="shared" si="43"/>
        <v>#REF!</v>
      </c>
      <c r="G146" s="6" t="e">
        <f t="shared" si="35"/>
        <v>#REF!</v>
      </c>
      <c r="H146" s="1" t="e">
        <f t="shared" si="43"/>
        <v>#REF!</v>
      </c>
      <c r="I146" s="6" t="e">
        <f t="shared" si="36"/>
        <v>#REF!</v>
      </c>
      <c r="J146" s="1" t="e">
        <f t="shared" si="43"/>
        <v>#REF!</v>
      </c>
      <c r="K146" s="6" t="e">
        <f t="shared" si="37"/>
        <v>#REF!</v>
      </c>
      <c r="L146" s="1" t="e">
        <f t="shared" si="43"/>
        <v>#REF!</v>
      </c>
      <c r="M146" s="6" t="e">
        <f t="shared" si="38"/>
        <v>#REF!</v>
      </c>
      <c r="N146" s="1" t="e">
        <f t="shared" si="44"/>
        <v>#REF!</v>
      </c>
      <c r="O146" s="6" t="e">
        <f t="shared" si="39"/>
        <v>#REF!</v>
      </c>
      <c r="P146" s="1" t="e">
        <f t="shared" si="45"/>
        <v>#REF!</v>
      </c>
      <c r="Q146" s="6" t="e">
        <f t="shared" si="40"/>
        <v>#REF!</v>
      </c>
      <c r="R146" s="1" t="e">
        <f t="shared" si="46"/>
        <v>#REF!</v>
      </c>
      <c r="S146" s="6" t="e">
        <f t="shared" si="41"/>
        <v>#REF!</v>
      </c>
    </row>
    <row r="147" spans="1:19" x14ac:dyDescent="0.2">
      <c r="A147">
        <f>generale!A147</f>
        <v>0</v>
      </c>
      <c r="B147" s="3" t="e">
        <f>generale!#REF!</f>
        <v>#REF!</v>
      </c>
      <c r="D147" s="1" t="e">
        <f t="shared" si="42"/>
        <v>#REF!</v>
      </c>
      <c r="E147" s="6" t="e">
        <f t="shared" si="34"/>
        <v>#REF!</v>
      </c>
      <c r="F147" s="1" t="e">
        <f t="shared" si="43"/>
        <v>#REF!</v>
      </c>
      <c r="G147" s="6" t="e">
        <f t="shared" si="35"/>
        <v>#REF!</v>
      </c>
      <c r="H147" s="1" t="e">
        <f t="shared" si="43"/>
        <v>#REF!</v>
      </c>
      <c r="I147" s="6" t="e">
        <f t="shared" si="36"/>
        <v>#REF!</v>
      </c>
      <c r="J147" s="1" t="e">
        <f t="shared" si="43"/>
        <v>#REF!</v>
      </c>
      <c r="K147" s="6" t="e">
        <f t="shared" si="37"/>
        <v>#REF!</v>
      </c>
      <c r="L147" s="1" t="e">
        <f t="shared" si="43"/>
        <v>#REF!</v>
      </c>
      <c r="M147" s="6" t="e">
        <f t="shared" si="38"/>
        <v>#REF!</v>
      </c>
      <c r="N147" s="1" t="e">
        <f t="shared" si="44"/>
        <v>#REF!</v>
      </c>
      <c r="O147" s="6" t="e">
        <f t="shared" si="39"/>
        <v>#REF!</v>
      </c>
      <c r="P147" s="1" t="e">
        <f t="shared" si="45"/>
        <v>#REF!</v>
      </c>
      <c r="Q147" s="6" t="e">
        <f t="shared" si="40"/>
        <v>#REF!</v>
      </c>
      <c r="R147" s="1" t="e">
        <f t="shared" si="46"/>
        <v>#REF!</v>
      </c>
      <c r="S147" s="6" t="e">
        <f t="shared" si="41"/>
        <v>#REF!</v>
      </c>
    </row>
    <row r="148" spans="1:19" x14ac:dyDescent="0.2">
      <c r="A148">
        <f>generale!A148</f>
        <v>0</v>
      </c>
      <c r="B148" s="3" t="e">
        <f>generale!#REF!</f>
        <v>#REF!</v>
      </c>
      <c r="D148" s="1" t="e">
        <f t="shared" si="42"/>
        <v>#REF!</v>
      </c>
      <c r="E148" s="6" t="e">
        <f t="shared" si="34"/>
        <v>#REF!</v>
      </c>
      <c r="F148" s="1" t="e">
        <f t="shared" ref="F148:L163" si="47">IF(G148&lt;&gt;"",1+F147,F147)</f>
        <v>#REF!</v>
      </c>
      <c r="G148" s="6" t="e">
        <f t="shared" si="35"/>
        <v>#REF!</v>
      </c>
      <c r="H148" s="1" t="e">
        <f t="shared" si="47"/>
        <v>#REF!</v>
      </c>
      <c r="I148" s="6" t="e">
        <f t="shared" si="36"/>
        <v>#REF!</v>
      </c>
      <c r="J148" s="1" t="e">
        <f t="shared" si="47"/>
        <v>#REF!</v>
      </c>
      <c r="K148" s="6" t="e">
        <f t="shared" si="37"/>
        <v>#REF!</v>
      </c>
      <c r="L148" s="1" t="e">
        <f t="shared" si="47"/>
        <v>#REF!</v>
      </c>
      <c r="M148" s="6" t="e">
        <f t="shared" si="38"/>
        <v>#REF!</v>
      </c>
      <c r="N148" s="1" t="e">
        <f t="shared" si="44"/>
        <v>#REF!</v>
      </c>
      <c r="O148" s="6" t="e">
        <f t="shared" si="39"/>
        <v>#REF!</v>
      </c>
      <c r="P148" s="1" t="e">
        <f t="shared" si="45"/>
        <v>#REF!</v>
      </c>
      <c r="Q148" s="6" t="e">
        <f t="shared" si="40"/>
        <v>#REF!</v>
      </c>
      <c r="R148" s="1" t="e">
        <f t="shared" si="46"/>
        <v>#REF!</v>
      </c>
      <c r="S148" s="6" t="e">
        <f t="shared" si="41"/>
        <v>#REF!</v>
      </c>
    </row>
    <row r="149" spans="1:19" x14ac:dyDescent="0.2">
      <c r="A149">
        <f>generale!A149</f>
        <v>0</v>
      </c>
      <c r="B149" s="3" t="e">
        <f>generale!#REF!</f>
        <v>#REF!</v>
      </c>
      <c r="D149" s="1" t="e">
        <f t="shared" si="42"/>
        <v>#REF!</v>
      </c>
      <c r="E149" s="6" t="e">
        <f t="shared" si="34"/>
        <v>#REF!</v>
      </c>
      <c r="F149" s="1" t="e">
        <f t="shared" si="47"/>
        <v>#REF!</v>
      </c>
      <c r="G149" s="6" t="e">
        <f t="shared" si="35"/>
        <v>#REF!</v>
      </c>
      <c r="H149" s="1" t="e">
        <f t="shared" si="47"/>
        <v>#REF!</v>
      </c>
      <c r="I149" s="6" t="e">
        <f t="shared" si="36"/>
        <v>#REF!</v>
      </c>
      <c r="J149" s="1" t="e">
        <f t="shared" si="47"/>
        <v>#REF!</v>
      </c>
      <c r="K149" s="6" t="e">
        <f t="shared" si="37"/>
        <v>#REF!</v>
      </c>
      <c r="L149" s="1" t="e">
        <f t="shared" si="47"/>
        <v>#REF!</v>
      </c>
      <c r="M149" s="6" t="e">
        <f t="shared" si="38"/>
        <v>#REF!</v>
      </c>
      <c r="N149" s="1" t="e">
        <f t="shared" si="44"/>
        <v>#REF!</v>
      </c>
      <c r="O149" s="6" t="e">
        <f t="shared" si="39"/>
        <v>#REF!</v>
      </c>
      <c r="P149" s="1" t="e">
        <f t="shared" si="45"/>
        <v>#REF!</v>
      </c>
      <c r="Q149" s="6" t="e">
        <f t="shared" si="40"/>
        <v>#REF!</v>
      </c>
      <c r="R149" s="1" t="e">
        <f t="shared" si="46"/>
        <v>#REF!</v>
      </c>
      <c r="S149" s="6" t="e">
        <f t="shared" si="41"/>
        <v>#REF!</v>
      </c>
    </row>
    <row r="150" spans="1:19" x14ac:dyDescent="0.2">
      <c r="A150">
        <f>generale!A150</f>
        <v>0</v>
      </c>
      <c r="B150" s="3" t="e">
        <f>generale!#REF!</f>
        <v>#REF!</v>
      </c>
      <c r="D150" s="1" t="e">
        <f t="shared" si="42"/>
        <v>#REF!</v>
      </c>
      <c r="E150" s="6" t="e">
        <f t="shared" si="34"/>
        <v>#REF!</v>
      </c>
      <c r="F150" s="1" t="e">
        <f t="shared" si="47"/>
        <v>#REF!</v>
      </c>
      <c r="G150" s="6" t="e">
        <f t="shared" si="35"/>
        <v>#REF!</v>
      </c>
      <c r="H150" s="1" t="e">
        <f t="shared" si="47"/>
        <v>#REF!</v>
      </c>
      <c r="I150" s="6" t="e">
        <f t="shared" si="36"/>
        <v>#REF!</v>
      </c>
      <c r="J150" s="1" t="e">
        <f t="shared" si="47"/>
        <v>#REF!</v>
      </c>
      <c r="K150" s="6" t="e">
        <f t="shared" si="37"/>
        <v>#REF!</v>
      </c>
      <c r="L150" s="1" t="e">
        <f t="shared" si="47"/>
        <v>#REF!</v>
      </c>
      <c r="M150" s="6" t="e">
        <f t="shared" si="38"/>
        <v>#REF!</v>
      </c>
      <c r="N150" s="1" t="e">
        <f t="shared" si="44"/>
        <v>#REF!</v>
      </c>
      <c r="O150" s="6" t="e">
        <f t="shared" si="39"/>
        <v>#REF!</v>
      </c>
      <c r="P150" s="1" t="e">
        <f t="shared" si="45"/>
        <v>#REF!</v>
      </c>
      <c r="Q150" s="6" t="e">
        <f t="shared" si="40"/>
        <v>#REF!</v>
      </c>
      <c r="R150" s="1" t="e">
        <f t="shared" si="46"/>
        <v>#REF!</v>
      </c>
      <c r="S150" s="6" t="e">
        <f t="shared" si="41"/>
        <v>#REF!</v>
      </c>
    </row>
    <row r="151" spans="1:19" x14ac:dyDescent="0.2">
      <c r="A151">
        <f>generale!A151</f>
        <v>0</v>
      </c>
      <c r="B151" s="3" t="e">
        <f>generale!#REF!</f>
        <v>#REF!</v>
      </c>
      <c r="D151" s="1" t="e">
        <f t="shared" si="42"/>
        <v>#REF!</v>
      </c>
      <c r="E151" s="6" t="e">
        <f t="shared" si="34"/>
        <v>#REF!</v>
      </c>
      <c r="F151" s="1" t="e">
        <f t="shared" si="47"/>
        <v>#REF!</v>
      </c>
      <c r="G151" s="6" t="e">
        <f t="shared" si="35"/>
        <v>#REF!</v>
      </c>
      <c r="H151" s="1" t="e">
        <f t="shared" si="47"/>
        <v>#REF!</v>
      </c>
      <c r="I151" s="6" t="e">
        <f t="shared" si="36"/>
        <v>#REF!</v>
      </c>
      <c r="J151" s="1" t="e">
        <f t="shared" si="47"/>
        <v>#REF!</v>
      </c>
      <c r="K151" s="6" t="e">
        <f t="shared" si="37"/>
        <v>#REF!</v>
      </c>
      <c r="L151" s="1" t="e">
        <f t="shared" si="47"/>
        <v>#REF!</v>
      </c>
      <c r="M151" s="6" t="e">
        <f t="shared" si="38"/>
        <v>#REF!</v>
      </c>
      <c r="N151" s="1" t="e">
        <f t="shared" si="44"/>
        <v>#REF!</v>
      </c>
      <c r="O151" s="6" t="e">
        <f t="shared" si="39"/>
        <v>#REF!</v>
      </c>
      <c r="P151" s="1" t="e">
        <f t="shared" si="45"/>
        <v>#REF!</v>
      </c>
      <c r="Q151" s="6" t="e">
        <f t="shared" si="40"/>
        <v>#REF!</v>
      </c>
      <c r="R151" s="1" t="e">
        <f t="shared" si="46"/>
        <v>#REF!</v>
      </c>
      <c r="S151" s="6" t="e">
        <f t="shared" si="41"/>
        <v>#REF!</v>
      </c>
    </row>
    <row r="152" spans="1:19" x14ac:dyDescent="0.2">
      <c r="A152">
        <f>generale!A152</f>
        <v>0</v>
      </c>
      <c r="B152" s="3" t="e">
        <f>generale!#REF!</f>
        <v>#REF!</v>
      </c>
      <c r="D152" s="1" t="e">
        <f t="shared" si="42"/>
        <v>#REF!</v>
      </c>
      <c r="E152" s="6" t="e">
        <f t="shared" si="34"/>
        <v>#REF!</v>
      </c>
      <c r="F152" s="1" t="e">
        <f t="shared" si="47"/>
        <v>#REF!</v>
      </c>
      <c r="G152" s="6" t="e">
        <f t="shared" si="35"/>
        <v>#REF!</v>
      </c>
      <c r="H152" s="1" t="e">
        <f t="shared" si="47"/>
        <v>#REF!</v>
      </c>
      <c r="I152" s="6" t="e">
        <f t="shared" si="36"/>
        <v>#REF!</v>
      </c>
      <c r="J152" s="1" t="e">
        <f t="shared" si="47"/>
        <v>#REF!</v>
      </c>
      <c r="K152" s="6" t="e">
        <f t="shared" si="37"/>
        <v>#REF!</v>
      </c>
      <c r="L152" s="1" t="e">
        <f t="shared" si="47"/>
        <v>#REF!</v>
      </c>
      <c r="M152" s="6" t="e">
        <f t="shared" si="38"/>
        <v>#REF!</v>
      </c>
      <c r="N152" s="1" t="e">
        <f t="shared" si="44"/>
        <v>#REF!</v>
      </c>
      <c r="O152" s="6" t="e">
        <f t="shared" si="39"/>
        <v>#REF!</v>
      </c>
      <c r="P152" s="1" t="e">
        <f t="shared" si="45"/>
        <v>#REF!</v>
      </c>
      <c r="Q152" s="6" t="e">
        <f t="shared" si="40"/>
        <v>#REF!</v>
      </c>
      <c r="R152" s="1" t="e">
        <f t="shared" si="46"/>
        <v>#REF!</v>
      </c>
      <c r="S152" s="6" t="e">
        <f t="shared" si="41"/>
        <v>#REF!</v>
      </c>
    </row>
    <row r="153" spans="1:19" x14ac:dyDescent="0.2">
      <c r="A153">
        <f>generale!A153</f>
        <v>0</v>
      </c>
      <c r="B153" s="3" t="e">
        <f>generale!#REF!</f>
        <v>#REF!</v>
      </c>
      <c r="D153" s="1" t="e">
        <f t="shared" si="42"/>
        <v>#REF!</v>
      </c>
      <c r="E153" s="6" t="e">
        <f t="shared" si="34"/>
        <v>#REF!</v>
      </c>
      <c r="F153" s="1" t="e">
        <f t="shared" si="47"/>
        <v>#REF!</v>
      </c>
      <c r="G153" s="6" t="e">
        <f t="shared" si="35"/>
        <v>#REF!</v>
      </c>
      <c r="H153" s="1" t="e">
        <f t="shared" si="47"/>
        <v>#REF!</v>
      </c>
      <c r="I153" s="6" t="e">
        <f t="shared" si="36"/>
        <v>#REF!</v>
      </c>
      <c r="J153" s="1" t="e">
        <f t="shared" si="47"/>
        <v>#REF!</v>
      </c>
      <c r="K153" s="6" t="e">
        <f t="shared" si="37"/>
        <v>#REF!</v>
      </c>
      <c r="L153" s="1" t="e">
        <f t="shared" si="47"/>
        <v>#REF!</v>
      </c>
      <c r="M153" s="6" t="e">
        <f t="shared" si="38"/>
        <v>#REF!</v>
      </c>
      <c r="N153" s="1" t="e">
        <f t="shared" si="44"/>
        <v>#REF!</v>
      </c>
      <c r="O153" s="6" t="e">
        <f t="shared" si="39"/>
        <v>#REF!</v>
      </c>
      <c r="P153" s="1" t="e">
        <f t="shared" si="45"/>
        <v>#REF!</v>
      </c>
      <c r="Q153" s="6" t="e">
        <f t="shared" si="40"/>
        <v>#REF!</v>
      </c>
      <c r="R153" s="1" t="e">
        <f t="shared" si="46"/>
        <v>#REF!</v>
      </c>
      <c r="S153" s="6" t="e">
        <f t="shared" si="41"/>
        <v>#REF!</v>
      </c>
    </row>
    <row r="154" spans="1:19" x14ac:dyDescent="0.2">
      <c r="A154">
        <f>generale!A154</f>
        <v>0</v>
      </c>
      <c r="B154" s="3" t="e">
        <f>generale!#REF!</f>
        <v>#REF!</v>
      </c>
      <c r="D154" s="1" t="e">
        <f t="shared" si="42"/>
        <v>#REF!</v>
      </c>
      <c r="E154" s="6" t="e">
        <f t="shared" si="34"/>
        <v>#REF!</v>
      </c>
      <c r="F154" s="1" t="e">
        <f t="shared" si="47"/>
        <v>#REF!</v>
      </c>
      <c r="G154" s="6" t="e">
        <f t="shared" si="35"/>
        <v>#REF!</v>
      </c>
      <c r="H154" s="1" t="e">
        <f t="shared" si="47"/>
        <v>#REF!</v>
      </c>
      <c r="I154" s="6" t="e">
        <f t="shared" si="36"/>
        <v>#REF!</v>
      </c>
      <c r="J154" s="1" t="e">
        <f t="shared" si="47"/>
        <v>#REF!</v>
      </c>
      <c r="K154" s="6" t="e">
        <f t="shared" si="37"/>
        <v>#REF!</v>
      </c>
      <c r="L154" s="1" t="e">
        <f t="shared" si="47"/>
        <v>#REF!</v>
      </c>
      <c r="M154" s="6" t="e">
        <f t="shared" si="38"/>
        <v>#REF!</v>
      </c>
      <c r="N154" s="1" t="e">
        <f t="shared" si="44"/>
        <v>#REF!</v>
      </c>
      <c r="O154" s="6" t="e">
        <f t="shared" si="39"/>
        <v>#REF!</v>
      </c>
      <c r="P154" s="1" t="e">
        <f t="shared" si="45"/>
        <v>#REF!</v>
      </c>
      <c r="Q154" s="6" t="e">
        <f t="shared" si="40"/>
        <v>#REF!</v>
      </c>
      <c r="R154" s="1" t="e">
        <f t="shared" si="46"/>
        <v>#REF!</v>
      </c>
      <c r="S154" s="6" t="e">
        <f t="shared" si="41"/>
        <v>#REF!</v>
      </c>
    </row>
    <row r="155" spans="1:19" x14ac:dyDescent="0.2">
      <c r="A155">
        <f>generale!A155</f>
        <v>0</v>
      </c>
      <c r="B155" s="3" t="e">
        <f>generale!#REF!</f>
        <v>#REF!</v>
      </c>
      <c r="D155" s="1" t="e">
        <f t="shared" si="42"/>
        <v>#REF!</v>
      </c>
      <c r="E155" s="6" t="e">
        <f t="shared" si="34"/>
        <v>#REF!</v>
      </c>
      <c r="F155" s="1" t="e">
        <f t="shared" si="47"/>
        <v>#REF!</v>
      </c>
      <c r="G155" s="6" t="e">
        <f t="shared" si="35"/>
        <v>#REF!</v>
      </c>
      <c r="H155" s="1" t="e">
        <f t="shared" si="47"/>
        <v>#REF!</v>
      </c>
      <c r="I155" s="6" t="e">
        <f t="shared" si="36"/>
        <v>#REF!</v>
      </c>
      <c r="J155" s="1" t="e">
        <f t="shared" si="47"/>
        <v>#REF!</v>
      </c>
      <c r="K155" s="6" t="e">
        <f t="shared" si="37"/>
        <v>#REF!</v>
      </c>
      <c r="L155" s="1" t="e">
        <f t="shared" si="47"/>
        <v>#REF!</v>
      </c>
      <c r="M155" s="6" t="e">
        <f t="shared" si="38"/>
        <v>#REF!</v>
      </c>
      <c r="N155" s="1" t="e">
        <f t="shared" si="44"/>
        <v>#REF!</v>
      </c>
      <c r="O155" s="6" t="e">
        <f t="shared" si="39"/>
        <v>#REF!</v>
      </c>
      <c r="P155" s="1" t="e">
        <f t="shared" si="45"/>
        <v>#REF!</v>
      </c>
      <c r="Q155" s="6" t="e">
        <f t="shared" si="40"/>
        <v>#REF!</v>
      </c>
      <c r="R155" s="1" t="e">
        <f t="shared" si="46"/>
        <v>#REF!</v>
      </c>
      <c r="S155" s="6" t="e">
        <f t="shared" si="41"/>
        <v>#REF!</v>
      </c>
    </row>
    <row r="156" spans="1:19" x14ac:dyDescent="0.2">
      <c r="A156">
        <f>generale!A156</f>
        <v>0</v>
      </c>
      <c r="B156" s="3" t="e">
        <f>generale!#REF!</f>
        <v>#REF!</v>
      </c>
      <c r="D156" s="1" t="e">
        <f t="shared" si="42"/>
        <v>#REF!</v>
      </c>
      <c r="E156" s="6" t="e">
        <f t="shared" si="34"/>
        <v>#REF!</v>
      </c>
      <c r="F156" s="1" t="e">
        <f t="shared" si="47"/>
        <v>#REF!</v>
      </c>
      <c r="G156" s="6" t="e">
        <f t="shared" si="35"/>
        <v>#REF!</v>
      </c>
      <c r="H156" s="1" t="e">
        <f t="shared" si="47"/>
        <v>#REF!</v>
      </c>
      <c r="I156" s="6" t="e">
        <f t="shared" si="36"/>
        <v>#REF!</v>
      </c>
      <c r="J156" s="1" t="e">
        <f t="shared" si="47"/>
        <v>#REF!</v>
      </c>
      <c r="K156" s="6" t="e">
        <f t="shared" si="37"/>
        <v>#REF!</v>
      </c>
      <c r="L156" s="1" t="e">
        <f t="shared" si="47"/>
        <v>#REF!</v>
      </c>
      <c r="M156" s="6" t="e">
        <f t="shared" si="38"/>
        <v>#REF!</v>
      </c>
      <c r="N156" s="1" t="e">
        <f t="shared" si="44"/>
        <v>#REF!</v>
      </c>
      <c r="O156" s="6" t="e">
        <f t="shared" si="39"/>
        <v>#REF!</v>
      </c>
      <c r="P156" s="1" t="e">
        <f t="shared" si="45"/>
        <v>#REF!</v>
      </c>
      <c r="Q156" s="6" t="e">
        <f t="shared" si="40"/>
        <v>#REF!</v>
      </c>
      <c r="R156" s="1" t="e">
        <f t="shared" si="46"/>
        <v>#REF!</v>
      </c>
      <c r="S156" s="6" t="e">
        <f t="shared" si="41"/>
        <v>#REF!</v>
      </c>
    </row>
    <row r="157" spans="1:19" x14ac:dyDescent="0.2">
      <c r="A157">
        <f>generale!A157</f>
        <v>0</v>
      </c>
      <c r="B157" s="3" t="e">
        <f>generale!#REF!</f>
        <v>#REF!</v>
      </c>
      <c r="D157" s="1" t="e">
        <f t="shared" si="42"/>
        <v>#REF!</v>
      </c>
      <c r="E157" s="6" t="e">
        <f t="shared" si="34"/>
        <v>#REF!</v>
      </c>
      <c r="F157" s="1" t="e">
        <f t="shared" si="47"/>
        <v>#REF!</v>
      </c>
      <c r="G157" s="6" t="e">
        <f t="shared" si="35"/>
        <v>#REF!</v>
      </c>
      <c r="H157" s="1" t="e">
        <f t="shared" si="47"/>
        <v>#REF!</v>
      </c>
      <c r="I157" s="6" t="e">
        <f t="shared" si="36"/>
        <v>#REF!</v>
      </c>
      <c r="J157" s="1" t="e">
        <f t="shared" si="47"/>
        <v>#REF!</v>
      </c>
      <c r="K157" s="6" t="e">
        <f t="shared" si="37"/>
        <v>#REF!</v>
      </c>
      <c r="L157" s="1" t="e">
        <f t="shared" si="47"/>
        <v>#REF!</v>
      </c>
      <c r="M157" s="6" t="e">
        <f t="shared" si="38"/>
        <v>#REF!</v>
      </c>
      <c r="N157" s="1" t="e">
        <f t="shared" si="44"/>
        <v>#REF!</v>
      </c>
      <c r="O157" s="6" t="e">
        <f t="shared" si="39"/>
        <v>#REF!</v>
      </c>
      <c r="P157" s="1" t="e">
        <f t="shared" si="45"/>
        <v>#REF!</v>
      </c>
      <c r="Q157" s="6" t="e">
        <f t="shared" si="40"/>
        <v>#REF!</v>
      </c>
      <c r="R157" s="1" t="e">
        <f t="shared" si="46"/>
        <v>#REF!</v>
      </c>
      <c r="S157" s="6" t="e">
        <f t="shared" si="41"/>
        <v>#REF!</v>
      </c>
    </row>
    <row r="158" spans="1:19" x14ac:dyDescent="0.2">
      <c r="A158">
        <f>generale!A158</f>
        <v>0</v>
      </c>
      <c r="B158" s="3" t="e">
        <f>generale!#REF!</f>
        <v>#REF!</v>
      </c>
      <c r="D158" s="1" t="e">
        <f t="shared" si="42"/>
        <v>#REF!</v>
      </c>
      <c r="E158" s="6" t="e">
        <f t="shared" si="34"/>
        <v>#REF!</v>
      </c>
      <c r="F158" s="1" t="e">
        <f t="shared" si="47"/>
        <v>#REF!</v>
      </c>
      <c r="G158" s="6" t="e">
        <f t="shared" si="35"/>
        <v>#REF!</v>
      </c>
      <c r="H158" s="1" t="e">
        <f t="shared" si="47"/>
        <v>#REF!</v>
      </c>
      <c r="I158" s="6" t="e">
        <f t="shared" si="36"/>
        <v>#REF!</v>
      </c>
      <c r="J158" s="1" t="e">
        <f t="shared" si="47"/>
        <v>#REF!</v>
      </c>
      <c r="K158" s="6" t="e">
        <f t="shared" si="37"/>
        <v>#REF!</v>
      </c>
      <c r="L158" s="1" t="e">
        <f t="shared" si="47"/>
        <v>#REF!</v>
      </c>
      <c r="M158" s="6" t="e">
        <f t="shared" si="38"/>
        <v>#REF!</v>
      </c>
      <c r="N158" s="1" t="e">
        <f t="shared" si="44"/>
        <v>#REF!</v>
      </c>
      <c r="O158" s="6" t="e">
        <f t="shared" si="39"/>
        <v>#REF!</v>
      </c>
      <c r="P158" s="1" t="e">
        <f t="shared" si="45"/>
        <v>#REF!</v>
      </c>
      <c r="Q158" s="6" t="e">
        <f t="shared" si="40"/>
        <v>#REF!</v>
      </c>
      <c r="R158" s="1" t="e">
        <f t="shared" si="46"/>
        <v>#REF!</v>
      </c>
      <c r="S158" s="6" t="e">
        <f t="shared" si="41"/>
        <v>#REF!</v>
      </c>
    </row>
    <row r="159" spans="1:19" x14ac:dyDescent="0.2">
      <c r="A159">
        <f>generale!A159</f>
        <v>0</v>
      </c>
      <c r="B159" s="3" t="e">
        <f>generale!#REF!</f>
        <v>#REF!</v>
      </c>
      <c r="D159" s="1" t="e">
        <f t="shared" si="42"/>
        <v>#REF!</v>
      </c>
      <c r="E159" s="6" t="e">
        <f t="shared" si="34"/>
        <v>#REF!</v>
      </c>
      <c r="F159" s="1" t="e">
        <f t="shared" si="47"/>
        <v>#REF!</v>
      </c>
      <c r="G159" s="6" t="e">
        <f t="shared" si="35"/>
        <v>#REF!</v>
      </c>
      <c r="H159" s="1" t="e">
        <f t="shared" si="47"/>
        <v>#REF!</v>
      </c>
      <c r="I159" s="6" t="e">
        <f t="shared" si="36"/>
        <v>#REF!</v>
      </c>
      <c r="J159" s="1" t="e">
        <f t="shared" si="47"/>
        <v>#REF!</v>
      </c>
      <c r="K159" s="6" t="e">
        <f t="shared" si="37"/>
        <v>#REF!</v>
      </c>
      <c r="L159" s="1" t="e">
        <f t="shared" si="47"/>
        <v>#REF!</v>
      </c>
      <c r="M159" s="6" t="e">
        <f t="shared" si="38"/>
        <v>#REF!</v>
      </c>
      <c r="N159" s="1" t="e">
        <f t="shared" si="44"/>
        <v>#REF!</v>
      </c>
      <c r="O159" s="6" t="e">
        <f t="shared" si="39"/>
        <v>#REF!</v>
      </c>
      <c r="P159" s="1" t="e">
        <f t="shared" si="45"/>
        <v>#REF!</v>
      </c>
      <c r="Q159" s="6" t="e">
        <f t="shared" si="40"/>
        <v>#REF!</v>
      </c>
      <c r="R159" s="1" t="e">
        <f t="shared" si="46"/>
        <v>#REF!</v>
      </c>
      <c r="S159" s="6" t="e">
        <f t="shared" si="41"/>
        <v>#REF!</v>
      </c>
    </row>
    <row r="160" spans="1:19" x14ac:dyDescent="0.2">
      <c r="A160">
        <f>generale!A160</f>
        <v>0</v>
      </c>
      <c r="B160" s="3" t="e">
        <f>generale!#REF!</f>
        <v>#REF!</v>
      </c>
      <c r="D160" s="1" t="e">
        <f t="shared" si="42"/>
        <v>#REF!</v>
      </c>
      <c r="E160" s="6" t="e">
        <f t="shared" si="34"/>
        <v>#REF!</v>
      </c>
      <c r="F160" s="1" t="e">
        <f t="shared" si="47"/>
        <v>#REF!</v>
      </c>
      <c r="G160" s="6" t="e">
        <f t="shared" si="35"/>
        <v>#REF!</v>
      </c>
      <c r="H160" s="1" t="e">
        <f t="shared" si="47"/>
        <v>#REF!</v>
      </c>
      <c r="I160" s="6" t="e">
        <f t="shared" si="36"/>
        <v>#REF!</v>
      </c>
      <c r="J160" s="1" t="e">
        <f t="shared" si="47"/>
        <v>#REF!</v>
      </c>
      <c r="K160" s="6" t="e">
        <f t="shared" si="37"/>
        <v>#REF!</v>
      </c>
      <c r="L160" s="1" t="e">
        <f t="shared" si="47"/>
        <v>#REF!</v>
      </c>
      <c r="M160" s="6" t="e">
        <f t="shared" si="38"/>
        <v>#REF!</v>
      </c>
      <c r="N160" s="1" t="e">
        <f t="shared" si="44"/>
        <v>#REF!</v>
      </c>
      <c r="O160" s="6" t="e">
        <f t="shared" si="39"/>
        <v>#REF!</v>
      </c>
      <c r="P160" s="1" t="e">
        <f t="shared" si="45"/>
        <v>#REF!</v>
      </c>
      <c r="Q160" s="6" t="e">
        <f t="shared" si="40"/>
        <v>#REF!</v>
      </c>
      <c r="R160" s="1" t="e">
        <f t="shared" si="46"/>
        <v>#REF!</v>
      </c>
      <c r="S160" s="6" t="e">
        <f t="shared" si="41"/>
        <v>#REF!</v>
      </c>
    </row>
    <row r="161" spans="1:19" x14ac:dyDescent="0.2">
      <c r="A161">
        <f>generale!A161</f>
        <v>0</v>
      </c>
      <c r="B161" s="3" t="e">
        <f>generale!#REF!</f>
        <v>#REF!</v>
      </c>
      <c r="D161" s="1" t="e">
        <f t="shared" si="42"/>
        <v>#REF!</v>
      </c>
      <c r="E161" s="6" t="e">
        <f t="shared" si="34"/>
        <v>#REF!</v>
      </c>
      <c r="F161" s="1" t="e">
        <f t="shared" si="47"/>
        <v>#REF!</v>
      </c>
      <c r="G161" s="6" t="e">
        <f t="shared" si="35"/>
        <v>#REF!</v>
      </c>
      <c r="H161" s="1" t="e">
        <f t="shared" si="47"/>
        <v>#REF!</v>
      </c>
      <c r="I161" s="6" t="e">
        <f t="shared" si="36"/>
        <v>#REF!</v>
      </c>
      <c r="J161" s="1" t="e">
        <f t="shared" si="47"/>
        <v>#REF!</v>
      </c>
      <c r="K161" s="6" t="e">
        <f t="shared" si="37"/>
        <v>#REF!</v>
      </c>
      <c r="L161" s="1" t="e">
        <f t="shared" si="47"/>
        <v>#REF!</v>
      </c>
      <c r="M161" s="6" t="e">
        <f t="shared" si="38"/>
        <v>#REF!</v>
      </c>
      <c r="N161" s="1" t="e">
        <f t="shared" si="44"/>
        <v>#REF!</v>
      </c>
      <c r="O161" s="6" t="e">
        <f t="shared" si="39"/>
        <v>#REF!</v>
      </c>
      <c r="P161" s="1" t="e">
        <f t="shared" si="45"/>
        <v>#REF!</v>
      </c>
      <c r="Q161" s="6" t="e">
        <f t="shared" si="40"/>
        <v>#REF!</v>
      </c>
      <c r="R161" s="1" t="e">
        <f t="shared" si="46"/>
        <v>#REF!</v>
      </c>
      <c r="S161" s="6" t="e">
        <f t="shared" si="41"/>
        <v>#REF!</v>
      </c>
    </row>
    <row r="162" spans="1:19" x14ac:dyDescent="0.2">
      <c r="A162">
        <f>generale!A162</f>
        <v>0</v>
      </c>
      <c r="B162" s="3" t="e">
        <f>generale!#REF!</f>
        <v>#REF!</v>
      </c>
      <c r="D162" s="1" t="e">
        <f t="shared" si="42"/>
        <v>#REF!</v>
      </c>
      <c r="E162" s="6" t="e">
        <f t="shared" si="34"/>
        <v>#REF!</v>
      </c>
      <c r="F162" s="1" t="e">
        <f t="shared" si="47"/>
        <v>#REF!</v>
      </c>
      <c r="G162" s="6" t="e">
        <f t="shared" si="35"/>
        <v>#REF!</v>
      </c>
      <c r="H162" s="1" t="e">
        <f t="shared" si="47"/>
        <v>#REF!</v>
      </c>
      <c r="I162" s="6" t="e">
        <f t="shared" si="36"/>
        <v>#REF!</v>
      </c>
      <c r="J162" s="1" t="e">
        <f t="shared" si="47"/>
        <v>#REF!</v>
      </c>
      <c r="K162" s="6" t="e">
        <f t="shared" si="37"/>
        <v>#REF!</v>
      </c>
      <c r="L162" s="1" t="e">
        <f t="shared" si="47"/>
        <v>#REF!</v>
      </c>
      <c r="M162" s="6" t="e">
        <f t="shared" si="38"/>
        <v>#REF!</v>
      </c>
      <c r="N162" s="1" t="e">
        <f t="shared" si="44"/>
        <v>#REF!</v>
      </c>
      <c r="O162" s="6" t="e">
        <f t="shared" si="39"/>
        <v>#REF!</v>
      </c>
      <c r="P162" s="1" t="e">
        <f t="shared" si="45"/>
        <v>#REF!</v>
      </c>
      <c r="Q162" s="6" t="e">
        <f t="shared" si="40"/>
        <v>#REF!</v>
      </c>
      <c r="R162" s="1" t="e">
        <f t="shared" si="46"/>
        <v>#REF!</v>
      </c>
      <c r="S162" s="6" t="e">
        <f t="shared" si="41"/>
        <v>#REF!</v>
      </c>
    </row>
    <row r="163" spans="1:19" x14ac:dyDescent="0.2">
      <c r="A163">
        <f>generale!A163</f>
        <v>0</v>
      </c>
      <c r="B163" s="3" t="e">
        <f>generale!#REF!</f>
        <v>#REF!</v>
      </c>
      <c r="D163" s="1" t="e">
        <f t="shared" si="42"/>
        <v>#REF!</v>
      </c>
      <c r="E163" s="6" t="e">
        <f t="shared" si="34"/>
        <v>#REF!</v>
      </c>
      <c r="F163" s="1" t="e">
        <f t="shared" si="47"/>
        <v>#REF!</v>
      </c>
      <c r="G163" s="6" t="e">
        <f t="shared" si="35"/>
        <v>#REF!</v>
      </c>
      <c r="H163" s="1" t="e">
        <f t="shared" si="47"/>
        <v>#REF!</v>
      </c>
      <c r="I163" s="6" t="e">
        <f t="shared" si="36"/>
        <v>#REF!</v>
      </c>
      <c r="J163" s="1" t="e">
        <f t="shared" si="47"/>
        <v>#REF!</v>
      </c>
      <c r="K163" s="6" t="e">
        <f t="shared" si="37"/>
        <v>#REF!</v>
      </c>
      <c r="L163" s="1" t="e">
        <f t="shared" si="47"/>
        <v>#REF!</v>
      </c>
      <c r="M163" s="6" t="e">
        <f t="shared" si="38"/>
        <v>#REF!</v>
      </c>
      <c r="N163" s="1" t="e">
        <f t="shared" si="44"/>
        <v>#REF!</v>
      </c>
      <c r="O163" s="6" t="e">
        <f t="shared" si="39"/>
        <v>#REF!</v>
      </c>
      <c r="P163" s="1" t="e">
        <f t="shared" si="45"/>
        <v>#REF!</v>
      </c>
      <c r="Q163" s="6" t="e">
        <f t="shared" si="40"/>
        <v>#REF!</v>
      </c>
      <c r="R163" s="1" t="e">
        <f t="shared" si="46"/>
        <v>#REF!</v>
      </c>
      <c r="S163" s="6" t="e">
        <f t="shared" si="41"/>
        <v>#REF!</v>
      </c>
    </row>
    <row r="164" spans="1:19" x14ac:dyDescent="0.2">
      <c r="A164">
        <f>generale!A164</f>
        <v>0</v>
      </c>
      <c r="B164" s="3" t="e">
        <f>generale!#REF!</f>
        <v>#REF!</v>
      </c>
      <c r="D164" s="1" t="e">
        <f t="shared" si="42"/>
        <v>#REF!</v>
      </c>
      <c r="E164" s="6" t="e">
        <f t="shared" si="34"/>
        <v>#REF!</v>
      </c>
      <c r="F164" s="1" t="e">
        <f t="shared" ref="F164:L179" si="48">IF(G164&lt;&gt;"",1+F163,F163)</f>
        <v>#REF!</v>
      </c>
      <c r="G164" s="6" t="e">
        <f t="shared" si="35"/>
        <v>#REF!</v>
      </c>
      <c r="H164" s="1" t="e">
        <f t="shared" si="48"/>
        <v>#REF!</v>
      </c>
      <c r="I164" s="6" t="e">
        <f t="shared" si="36"/>
        <v>#REF!</v>
      </c>
      <c r="J164" s="1" t="e">
        <f t="shared" si="48"/>
        <v>#REF!</v>
      </c>
      <c r="K164" s="6" t="e">
        <f t="shared" si="37"/>
        <v>#REF!</v>
      </c>
      <c r="L164" s="1" t="e">
        <f t="shared" si="48"/>
        <v>#REF!</v>
      </c>
      <c r="M164" s="6" t="e">
        <f t="shared" si="38"/>
        <v>#REF!</v>
      </c>
      <c r="N164" s="1" t="e">
        <f t="shared" si="44"/>
        <v>#REF!</v>
      </c>
      <c r="O164" s="6" t="e">
        <f t="shared" si="39"/>
        <v>#REF!</v>
      </c>
      <c r="P164" s="1" t="e">
        <f t="shared" si="45"/>
        <v>#REF!</v>
      </c>
      <c r="Q164" s="6" t="e">
        <f t="shared" si="40"/>
        <v>#REF!</v>
      </c>
      <c r="R164" s="1" t="e">
        <f t="shared" si="46"/>
        <v>#REF!</v>
      </c>
      <c r="S164" s="6" t="e">
        <f t="shared" si="41"/>
        <v>#REF!</v>
      </c>
    </row>
    <row r="165" spans="1:19" x14ac:dyDescent="0.2">
      <c r="A165">
        <f>generale!A165</f>
        <v>0</v>
      </c>
      <c r="B165" s="3" t="e">
        <f>generale!#REF!</f>
        <v>#REF!</v>
      </c>
      <c r="D165" s="1" t="e">
        <f t="shared" si="42"/>
        <v>#REF!</v>
      </c>
      <c r="E165" s="6" t="e">
        <f t="shared" si="34"/>
        <v>#REF!</v>
      </c>
      <c r="F165" s="1" t="e">
        <f t="shared" si="48"/>
        <v>#REF!</v>
      </c>
      <c r="G165" s="6" t="e">
        <f t="shared" si="35"/>
        <v>#REF!</v>
      </c>
      <c r="H165" s="1" t="e">
        <f t="shared" si="48"/>
        <v>#REF!</v>
      </c>
      <c r="I165" s="6" t="e">
        <f t="shared" si="36"/>
        <v>#REF!</v>
      </c>
      <c r="J165" s="1" t="e">
        <f t="shared" si="48"/>
        <v>#REF!</v>
      </c>
      <c r="K165" s="6" t="e">
        <f t="shared" si="37"/>
        <v>#REF!</v>
      </c>
      <c r="L165" s="1" t="e">
        <f t="shared" si="48"/>
        <v>#REF!</v>
      </c>
      <c r="M165" s="6" t="e">
        <f t="shared" si="38"/>
        <v>#REF!</v>
      </c>
      <c r="N165" s="1" t="e">
        <f t="shared" si="44"/>
        <v>#REF!</v>
      </c>
      <c r="O165" s="6" t="e">
        <f t="shared" si="39"/>
        <v>#REF!</v>
      </c>
      <c r="P165" s="1" t="e">
        <f t="shared" si="45"/>
        <v>#REF!</v>
      </c>
      <c r="Q165" s="6" t="e">
        <f t="shared" si="40"/>
        <v>#REF!</v>
      </c>
      <c r="R165" s="1" t="e">
        <f t="shared" si="46"/>
        <v>#REF!</v>
      </c>
      <c r="S165" s="6" t="e">
        <f t="shared" si="41"/>
        <v>#REF!</v>
      </c>
    </row>
    <row r="166" spans="1:19" x14ac:dyDescent="0.2">
      <c r="A166">
        <f>generale!A166</f>
        <v>0</v>
      </c>
      <c r="B166" s="3" t="e">
        <f>generale!#REF!</f>
        <v>#REF!</v>
      </c>
      <c r="D166" s="1" t="e">
        <f t="shared" si="42"/>
        <v>#REF!</v>
      </c>
      <c r="E166" s="6" t="e">
        <f t="shared" si="34"/>
        <v>#REF!</v>
      </c>
      <c r="F166" s="1" t="e">
        <f t="shared" si="48"/>
        <v>#REF!</v>
      </c>
      <c r="G166" s="6" t="e">
        <f t="shared" si="35"/>
        <v>#REF!</v>
      </c>
      <c r="H166" s="1" t="e">
        <f t="shared" si="48"/>
        <v>#REF!</v>
      </c>
      <c r="I166" s="6" t="e">
        <f t="shared" si="36"/>
        <v>#REF!</v>
      </c>
      <c r="J166" s="1" t="e">
        <f t="shared" si="48"/>
        <v>#REF!</v>
      </c>
      <c r="K166" s="6" t="e">
        <f t="shared" si="37"/>
        <v>#REF!</v>
      </c>
      <c r="L166" s="1" t="e">
        <f t="shared" si="48"/>
        <v>#REF!</v>
      </c>
      <c r="M166" s="6" t="e">
        <f t="shared" si="38"/>
        <v>#REF!</v>
      </c>
      <c r="N166" s="1" t="e">
        <f t="shared" si="44"/>
        <v>#REF!</v>
      </c>
      <c r="O166" s="6" t="e">
        <f t="shared" si="39"/>
        <v>#REF!</v>
      </c>
      <c r="P166" s="1" t="e">
        <f t="shared" si="45"/>
        <v>#REF!</v>
      </c>
      <c r="Q166" s="6" t="e">
        <f t="shared" si="40"/>
        <v>#REF!</v>
      </c>
      <c r="R166" s="1" t="e">
        <f t="shared" si="46"/>
        <v>#REF!</v>
      </c>
      <c r="S166" s="6" t="e">
        <f t="shared" si="41"/>
        <v>#REF!</v>
      </c>
    </row>
    <row r="167" spans="1:19" x14ac:dyDescent="0.2">
      <c r="A167">
        <f>generale!A167</f>
        <v>0</v>
      </c>
      <c r="B167" s="3" t="e">
        <f>generale!#REF!</f>
        <v>#REF!</v>
      </c>
      <c r="D167" s="1" t="e">
        <f t="shared" si="42"/>
        <v>#REF!</v>
      </c>
      <c r="E167" s="6" t="e">
        <f t="shared" si="34"/>
        <v>#REF!</v>
      </c>
      <c r="F167" s="1" t="e">
        <f t="shared" si="48"/>
        <v>#REF!</v>
      </c>
      <c r="G167" s="6" t="e">
        <f t="shared" si="35"/>
        <v>#REF!</v>
      </c>
      <c r="H167" s="1" t="e">
        <f t="shared" si="48"/>
        <v>#REF!</v>
      </c>
      <c r="I167" s="6" t="e">
        <f t="shared" si="36"/>
        <v>#REF!</v>
      </c>
      <c r="J167" s="1" t="e">
        <f t="shared" si="48"/>
        <v>#REF!</v>
      </c>
      <c r="K167" s="6" t="e">
        <f t="shared" si="37"/>
        <v>#REF!</v>
      </c>
      <c r="L167" s="1" t="e">
        <f t="shared" si="48"/>
        <v>#REF!</v>
      </c>
      <c r="M167" s="6" t="e">
        <f t="shared" si="38"/>
        <v>#REF!</v>
      </c>
      <c r="N167" s="1" t="e">
        <f t="shared" si="44"/>
        <v>#REF!</v>
      </c>
      <c r="O167" s="6" t="e">
        <f t="shared" si="39"/>
        <v>#REF!</v>
      </c>
      <c r="P167" s="1" t="e">
        <f t="shared" si="45"/>
        <v>#REF!</v>
      </c>
      <c r="Q167" s="6" t="e">
        <f t="shared" si="40"/>
        <v>#REF!</v>
      </c>
      <c r="R167" s="1" t="e">
        <f t="shared" si="46"/>
        <v>#REF!</v>
      </c>
      <c r="S167" s="6" t="e">
        <f t="shared" si="41"/>
        <v>#REF!</v>
      </c>
    </row>
    <row r="168" spans="1:19" x14ac:dyDescent="0.2">
      <c r="A168">
        <f>generale!A168</f>
        <v>0</v>
      </c>
      <c r="B168" s="3" t="e">
        <f>generale!#REF!</f>
        <v>#REF!</v>
      </c>
      <c r="D168" s="1" t="e">
        <f t="shared" si="42"/>
        <v>#REF!</v>
      </c>
      <c r="E168" s="6" t="e">
        <f t="shared" si="34"/>
        <v>#REF!</v>
      </c>
      <c r="F168" s="1" t="e">
        <f t="shared" si="48"/>
        <v>#REF!</v>
      </c>
      <c r="G168" s="6" t="e">
        <f t="shared" si="35"/>
        <v>#REF!</v>
      </c>
      <c r="H168" s="1" t="e">
        <f t="shared" si="48"/>
        <v>#REF!</v>
      </c>
      <c r="I168" s="6" t="e">
        <f t="shared" si="36"/>
        <v>#REF!</v>
      </c>
      <c r="J168" s="1" t="e">
        <f t="shared" si="48"/>
        <v>#REF!</v>
      </c>
      <c r="K168" s="6" t="e">
        <f t="shared" si="37"/>
        <v>#REF!</v>
      </c>
      <c r="L168" s="1" t="e">
        <f t="shared" si="48"/>
        <v>#REF!</v>
      </c>
      <c r="M168" s="6" t="e">
        <f t="shared" si="38"/>
        <v>#REF!</v>
      </c>
      <c r="N168" s="1" t="e">
        <f t="shared" si="44"/>
        <v>#REF!</v>
      </c>
      <c r="O168" s="6" t="e">
        <f t="shared" si="39"/>
        <v>#REF!</v>
      </c>
      <c r="P168" s="1" t="e">
        <f t="shared" si="45"/>
        <v>#REF!</v>
      </c>
      <c r="Q168" s="6" t="e">
        <f t="shared" si="40"/>
        <v>#REF!</v>
      </c>
      <c r="R168" s="1" t="e">
        <f t="shared" si="46"/>
        <v>#REF!</v>
      </c>
      <c r="S168" s="6" t="e">
        <f t="shared" si="41"/>
        <v>#REF!</v>
      </c>
    </row>
    <row r="169" spans="1:19" x14ac:dyDescent="0.2">
      <c r="A169">
        <f>generale!A169</f>
        <v>0</v>
      </c>
      <c r="B169" s="3" t="e">
        <f>generale!#REF!</f>
        <v>#REF!</v>
      </c>
      <c r="D169" s="1" t="e">
        <f t="shared" si="42"/>
        <v>#REF!</v>
      </c>
      <c r="E169" s="6" t="e">
        <f t="shared" si="34"/>
        <v>#REF!</v>
      </c>
      <c r="F169" s="1" t="e">
        <f t="shared" si="48"/>
        <v>#REF!</v>
      </c>
      <c r="G169" s="6" t="e">
        <f t="shared" si="35"/>
        <v>#REF!</v>
      </c>
      <c r="H169" s="1" t="e">
        <f t="shared" si="48"/>
        <v>#REF!</v>
      </c>
      <c r="I169" s="6" t="e">
        <f t="shared" si="36"/>
        <v>#REF!</v>
      </c>
      <c r="J169" s="1" t="e">
        <f t="shared" si="48"/>
        <v>#REF!</v>
      </c>
      <c r="K169" s="6" t="e">
        <f t="shared" si="37"/>
        <v>#REF!</v>
      </c>
      <c r="L169" s="1" t="e">
        <f t="shared" si="48"/>
        <v>#REF!</v>
      </c>
      <c r="M169" s="6" t="e">
        <f t="shared" si="38"/>
        <v>#REF!</v>
      </c>
      <c r="N169" s="1" t="e">
        <f t="shared" si="44"/>
        <v>#REF!</v>
      </c>
      <c r="O169" s="6" t="e">
        <f t="shared" si="39"/>
        <v>#REF!</v>
      </c>
      <c r="P169" s="1" t="e">
        <f t="shared" si="45"/>
        <v>#REF!</v>
      </c>
      <c r="Q169" s="6" t="e">
        <f t="shared" si="40"/>
        <v>#REF!</v>
      </c>
      <c r="R169" s="1" t="e">
        <f t="shared" si="46"/>
        <v>#REF!</v>
      </c>
      <c r="S169" s="6" t="e">
        <f t="shared" si="41"/>
        <v>#REF!</v>
      </c>
    </row>
    <row r="170" spans="1:19" x14ac:dyDescent="0.2">
      <c r="A170">
        <f>generale!A170</f>
        <v>0</v>
      </c>
      <c r="B170" s="3" t="e">
        <f>generale!#REF!</f>
        <v>#REF!</v>
      </c>
      <c r="D170" s="1" t="e">
        <f t="shared" si="42"/>
        <v>#REF!</v>
      </c>
      <c r="E170" s="6" t="e">
        <f t="shared" si="34"/>
        <v>#REF!</v>
      </c>
      <c r="F170" s="1" t="e">
        <f t="shared" si="48"/>
        <v>#REF!</v>
      </c>
      <c r="G170" s="6" t="e">
        <f t="shared" si="35"/>
        <v>#REF!</v>
      </c>
      <c r="H170" s="1" t="e">
        <f t="shared" si="48"/>
        <v>#REF!</v>
      </c>
      <c r="I170" s="6" t="e">
        <f t="shared" si="36"/>
        <v>#REF!</v>
      </c>
      <c r="J170" s="1" t="e">
        <f t="shared" si="48"/>
        <v>#REF!</v>
      </c>
      <c r="K170" s="6" t="e">
        <f t="shared" si="37"/>
        <v>#REF!</v>
      </c>
      <c r="L170" s="1" t="e">
        <f t="shared" si="48"/>
        <v>#REF!</v>
      </c>
      <c r="M170" s="6" t="e">
        <f t="shared" si="38"/>
        <v>#REF!</v>
      </c>
      <c r="N170" s="1" t="e">
        <f t="shared" si="44"/>
        <v>#REF!</v>
      </c>
      <c r="O170" s="6" t="e">
        <f t="shared" si="39"/>
        <v>#REF!</v>
      </c>
      <c r="P170" s="1" t="e">
        <f t="shared" si="45"/>
        <v>#REF!</v>
      </c>
      <c r="Q170" s="6" t="e">
        <f t="shared" si="40"/>
        <v>#REF!</v>
      </c>
      <c r="R170" s="1" t="e">
        <f t="shared" si="46"/>
        <v>#REF!</v>
      </c>
      <c r="S170" s="6" t="e">
        <f t="shared" si="41"/>
        <v>#REF!</v>
      </c>
    </row>
    <row r="171" spans="1:19" x14ac:dyDescent="0.2">
      <c r="A171">
        <f>generale!A171</f>
        <v>0</v>
      </c>
      <c r="B171" s="3" t="e">
        <f>generale!#REF!</f>
        <v>#REF!</v>
      </c>
      <c r="D171" s="1" t="e">
        <f t="shared" si="42"/>
        <v>#REF!</v>
      </c>
      <c r="E171" s="6" t="e">
        <f t="shared" si="34"/>
        <v>#REF!</v>
      </c>
      <c r="F171" s="1" t="e">
        <f t="shared" si="48"/>
        <v>#REF!</v>
      </c>
      <c r="G171" s="6" t="e">
        <f t="shared" si="35"/>
        <v>#REF!</v>
      </c>
      <c r="H171" s="1" t="e">
        <f t="shared" si="48"/>
        <v>#REF!</v>
      </c>
      <c r="I171" s="6" t="e">
        <f t="shared" si="36"/>
        <v>#REF!</v>
      </c>
      <c r="J171" s="1" t="e">
        <f t="shared" si="48"/>
        <v>#REF!</v>
      </c>
      <c r="K171" s="6" t="e">
        <f t="shared" si="37"/>
        <v>#REF!</v>
      </c>
      <c r="L171" s="1" t="e">
        <f t="shared" si="48"/>
        <v>#REF!</v>
      </c>
      <c r="M171" s="6" t="e">
        <f t="shared" si="38"/>
        <v>#REF!</v>
      </c>
      <c r="N171" s="1" t="e">
        <f t="shared" si="44"/>
        <v>#REF!</v>
      </c>
      <c r="O171" s="6" t="e">
        <f t="shared" si="39"/>
        <v>#REF!</v>
      </c>
      <c r="P171" s="1" t="e">
        <f t="shared" si="45"/>
        <v>#REF!</v>
      </c>
      <c r="Q171" s="6" t="e">
        <f t="shared" si="40"/>
        <v>#REF!</v>
      </c>
      <c r="R171" s="1" t="e">
        <f t="shared" si="46"/>
        <v>#REF!</v>
      </c>
      <c r="S171" s="6" t="e">
        <f t="shared" si="41"/>
        <v>#REF!</v>
      </c>
    </row>
    <row r="172" spans="1:19" x14ac:dyDescent="0.2">
      <c r="A172">
        <f>generale!A172</f>
        <v>0</v>
      </c>
      <c r="B172" s="3" t="e">
        <f>generale!#REF!</f>
        <v>#REF!</v>
      </c>
      <c r="D172" s="1" t="e">
        <f t="shared" si="42"/>
        <v>#REF!</v>
      </c>
      <c r="E172" s="6" t="e">
        <f t="shared" si="34"/>
        <v>#REF!</v>
      </c>
      <c r="F172" s="1" t="e">
        <f t="shared" si="48"/>
        <v>#REF!</v>
      </c>
      <c r="G172" s="6" t="e">
        <f t="shared" si="35"/>
        <v>#REF!</v>
      </c>
      <c r="H172" s="1" t="e">
        <f t="shared" si="48"/>
        <v>#REF!</v>
      </c>
      <c r="I172" s="6" t="e">
        <f t="shared" si="36"/>
        <v>#REF!</v>
      </c>
      <c r="J172" s="1" t="e">
        <f t="shared" si="48"/>
        <v>#REF!</v>
      </c>
      <c r="K172" s="6" t="e">
        <f t="shared" si="37"/>
        <v>#REF!</v>
      </c>
      <c r="L172" s="1" t="e">
        <f t="shared" si="48"/>
        <v>#REF!</v>
      </c>
      <c r="M172" s="6" t="e">
        <f t="shared" si="38"/>
        <v>#REF!</v>
      </c>
      <c r="N172" s="1" t="e">
        <f t="shared" si="44"/>
        <v>#REF!</v>
      </c>
      <c r="O172" s="6" t="e">
        <f t="shared" si="39"/>
        <v>#REF!</v>
      </c>
      <c r="P172" s="1" t="e">
        <f t="shared" si="45"/>
        <v>#REF!</v>
      </c>
      <c r="Q172" s="6" t="e">
        <f t="shared" si="40"/>
        <v>#REF!</v>
      </c>
      <c r="R172" s="1" t="e">
        <f t="shared" si="46"/>
        <v>#REF!</v>
      </c>
      <c r="S172" s="6" t="e">
        <f t="shared" si="41"/>
        <v>#REF!</v>
      </c>
    </row>
    <row r="173" spans="1:19" x14ac:dyDescent="0.2">
      <c r="A173">
        <f>generale!A173</f>
        <v>0</v>
      </c>
      <c r="B173" s="3" t="e">
        <f>generale!#REF!</f>
        <v>#REF!</v>
      </c>
      <c r="D173" s="1" t="e">
        <f t="shared" si="42"/>
        <v>#REF!</v>
      </c>
      <c r="E173" s="6" t="e">
        <f t="shared" si="34"/>
        <v>#REF!</v>
      </c>
      <c r="F173" s="1" t="e">
        <f t="shared" si="48"/>
        <v>#REF!</v>
      </c>
      <c r="G173" s="6" t="e">
        <f t="shared" si="35"/>
        <v>#REF!</v>
      </c>
      <c r="H173" s="1" t="e">
        <f t="shared" si="48"/>
        <v>#REF!</v>
      </c>
      <c r="I173" s="6" t="e">
        <f t="shared" si="36"/>
        <v>#REF!</v>
      </c>
      <c r="J173" s="1" t="e">
        <f t="shared" si="48"/>
        <v>#REF!</v>
      </c>
      <c r="K173" s="6" t="e">
        <f t="shared" si="37"/>
        <v>#REF!</v>
      </c>
      <c r="L173" s="1" t="e">
        <f t="shared" si="48"/>
        <v>#REF!</v>
      </c>
      <c r="M173" s="6" t="e">
        <f t="shared" si="38"/>
        <v>#REF!</v>
      </c>
      <c r="N173" s="1" t="e">
        <f t="shared" si="44"/>
        <v>#REF!</v>
      </c>
      <c r="O173" s="6" t="e">
        <f t="shared" si="39"/>
        <v>#REF!</v>
      </c>
      <c r="P173" s="1" t="e">
        <f t="shared" si="45"/>
        <v>#REF!</v>
      </c>
      <c r="Q173" s="6" t="e">
        <f t="shared" si="40"/>
        <v>#REF!</v>
      </c>
      <c r="R173" s="1" t="e">
        <f t="shared" si="46"/>
        <v>#REF!</v>
      </c>
      <c r="S173" s="6" t="e">
        <f t="shared" si="41"/>
        <v>#REF!</v>
      </c>
    </row>
    <row r="174" spans="1:19" x14ac:dyDescent="0.2">
      <c r="A174">
        <f>generale!A174</f>
        <v>0</v>
      </c>
      <c r="B174" s="3" t="e">
        <f>generale!#REF!</f>
        <v>#REF!</v>
      </c>
      <c r="D174" s="1" t="e">
        <f t="shared" si="42"/>
        <v>#REF!</v>
      </c>
      <c r="E174" s="6" t="e">
        <f t="shared" si="34"/>
        <v>#REF!</v>
      </c>
      <c r="F174" s="1" t="e">
        <f t="shared" si="48"/>
        <v>#REF!</v>
      </c>
      <c r="G174" s="6" t="e">
        <f t="shared" si="35"/>
        <v>#REF!</v>
      </c>
      <c r="H174" s="1" t="e">
        <f t="shared" si="48"/>
        <v>#REF!</v>
      </c>
      <c r="I174" s="6" t="e">
        <f t="shared" si="36"/>
        <v>#REF!</v>
      </c>
      <c r="J174" s="1" t="e">
        <f t="shared" si="48"/>
        <v>#REF!</v>
      </c>
      <c r="K174" s="6" t="e">
        <f t="shared" si="37"/>
        <v>#REF!</v>
      </c>
      <c r="L174" s="1" t="e">
        <f t="shared" si="48"/>
        <v>#REF!</v>
      </c>
      <c r="M174" s="6" t="e">
        <f t="shared" si="38"/>
        <v>#REF!</v>
      </c>
      <c r="N174" s="1" t="e">
        <f t="shared" si="44"/>
        <v>#REF!</v>
      </c>
      <c r="O174" s="6" t="e">
        <f t="shared" si="39"/>
        <v>#REF!</v>
      </c>
      <c r="P174" s="1" t="e">
        <f t="shared" si="45"/>
        <v>#REF!</v>
      </c>
      <c r="Q174" s="6" t="e">
        <f t="shared" si="40"/>
        <v>#REF!</v>
      </c>
      <c r="R174" s="1" t="e">
        <f t="shared" si="46"/>
        <v>#REF!</v>
      </c>
      <c r="S174" s="6" t="e">
        <f t="shared" si="41"/>
        <v>#REF!</v>
      </c>
    </row>
    <row r="175" spans="1:19" x14ac:dyDescent="0.2">
      <c r="A175">
        <f>generale!A175</f>
        <v>0</v>
      </c>
      <c r="B175" s="3" t="e">
        <f>generale!#REF!</f>
        <v>#REF!</v>
      </c>
      <c r="D175" s="1" t="e">
        <f t="shared" si="42"/>
        <v>#REF!</v>
      </c>
      <c r="E175" s="6" t="e">
        <f t="shared" si="34"/>
        <v>#REF!</v>
      </c>
      <c r="F175" s="1" t="e">
        <f t="shared" si="48"/>
        <v>#REF!</v>
      </c>
      <c r="G175" s="6" t="e">
        <f t="shared" si="35"/>
        <v>#REF!</v>
      </c>
      <c r="H175" s="1" t="e">
        <f t="shared" si="48"/>
        <v>#REF!</v>
      </c>
      <c r="I175" s="6" t="e">
        <f t="shared" si="36"/>
        <v>#REF!</v>
      </c>
      <c r="J175" s="1" t="e">
        <f t="shared" si="48"/>
        <v>#REF!</v>
      </c>
      <c r="K175" s="6" t="e">
        <f t="shared" si="37"/>
        <v>#REF!</v>
      </c>
      <c r="L175" s="1" t="e">
        <f t="shared" si="48"/>
        <v>#REF!</v>
      </c>
      <c r="M175" s="6" t="e">
        <f t="shared" si="38"/>
        <v>#REF!</v>
      </c>
      <c r="N175" s="1" t="e">
        <f t="shared" si="44"/>
        <v>#REF!</v>
      </c>
      <c r="O175" s="6" t="e">
        <f t="shared" si="39"/>
        <v>#REF!</v>
      </c>
      <c r="P175" s="1" t="e">
        <f t="shared" si="45"/>
        <v>#REF!</v>
      </c>
      <c r="Q175" s="6" t="e">
        <f t="shared" si="40"/>
        <v>#REF!</v>
      </c>
      <c r="R175" s="1" t="e">
        <f t="shared" si="46"/>
        <v>#REF!</v>
      </c>
      <c r="S175" s="6" t="e">
        <f t="shared" si="41"/>
        <v>#REF!</v>
      </c>
    </row>
    <row r="176" spans="1:19" x14ac:dyDescent="0.2">
      <c r="A176">
        <f>generale!A176</f>
        <v>0</v>
      </c>
      <c r="B176" s="3" t="e">
        <f>generale!#REF!</f>
        <v>#REF!</v>
      </c>
      <c r="D176" s="1" t="e">
        <f t="shared" si="42"/>
        <v>#REF!</v>
      </c>
      <c r="E176" s="6" t="e">
        <f t="shared" si="34"/>
        <v>#REF!</v>
      </c>
      <c r="F176" s="1" t="e">
        <f t="shared" si="48"/>
        <v>#REF!</v>
      </c>
      <c r="G176" s="6" t="e">
        <f t="shared" si="35"/>
        <v>#REF!</v>
      </c>
      <c r="H176" s="1" t="e">
        <f t="shared" si="48"/>
        <v>#REF!</v>
      </c>
      <c r="I176" s="6" t="e">
        <f t="shared" si="36"/>
        <v>#REF!</v>
      </c>
      <c r="J176" s="1" t="e">
        <f t="shared" si="48"/>
        <v>#REF!</v>
      </c>
      <c r="K176" s="6" t="e">
        <f t="shared" si="37"/>
        <v>#REF!</v>
      </c>
      <c r="L176" s="1" t="e">
        <f t="shared" si="48"/>
        <v>#REF!</v>
      </c>
      <c r="M176" s="6" t="e">
        <f t="shared" si="38"/>
        <v>#REF!</v>
      </c>
      <c r="N176" s="1" t="e">
        <f t="shared" si="44"/>
        <v>#REF!</v>
      </c>
      <c r="O176" s="6" t="e">
        <f t="shared" si="39"/>
        <v>#REF!</v>
      </c>
      <c r="P176" s="1" t="e">
        <f t="shared" si="45"/>
        <v>#REF!</v>
      </c>
      <c r="Q176" s="6" t="e">
        <f t="shared" si="40"/>
        <v>#REF!</v>
      </c>
      <c r="R176" s="1" t="e">
        <f t="shared" si="46"/>
        <v>#REF!</v>
      </c>
      <c r="S176" s="6" t="e">
        <f t="shared" si="41"/>
        <v>#REF!</v>
      </c>
    </row>
    <row r="177" spans="1:19" x14ac:dyDescent="0.2">
      <c r="A177">
        <f>generale!A177</f>
        <v>0</v>
      </c>
      <c r="B177" s="3" t="e">
        <f>generale!#REF!</f>
        <v>#REF!</v>
      </c>
      <c r="D177" s="1" t="e">
        <f t="shared" si="42"/>
        <v>#REF!</v>
      </c>
      <c r="E177" s="6" t="e">
        <f t="shared" si="34"/>
        <v>#REF!</v>
      </c>
      <c r="F177" s="1" t="e">
        <f t="shared" si="48"/>
        <v>#REF!</v>
      </c>
      <c r="G177" s="6" t="e">
        <f t="shared" si="35"/>
        <v>#REF!</v>
      </c>
      <c r="H177" s="1" t="e">
        <f t="shared" si="48"/>
        <v>#REF!</v>
      </c>
      <c r="I177" s="6" t="e">
        <f t="shared" si="36"/>
        <v>#REF!</v>
      </c>
      <c r="J177" s="1" t="e">
        <f t="shared" si="48"/>
        <v>#REF!</v>
      </c>
      <c r="K177" s="6" t="e">
        <f t="shared" si="37"/>
        <v>#REF!</v>
      </c>
      <c r="L177" s="1" t="e">
        <f t="shared" si="48"/>
        <v>#REF!</v>
      </c>
      <c r="M177" s="6" t="e">
        <f t="shared" si="38"/>
        <v>#REF!</v>
      </c>
      <c r="N177" s="1" t="e">
        <f t="shared" si="44"/>
        <v>#REF!</v>
      </c>
      <c r="O177" s="6" t="e">
        <f t="shared" si="39"/>
        <v>#REF!</v>
      </c>
      <c r="P177" s="1" t="e">
        <f t="shared" si="45"/>
        <v>#REF!</v>
      </c>
      <c r="Q177" s="6" t="e">
        <f t="shared" si="40"/>
        <v>#REF!</v>
      </c>
      <c r="R177" s="1" t="e">
        <f t="shared" si="46"/>
        <v>#REF!</v>
      </c>
      <c r="S177" s="6" t="e">
        <f t="shared" si="41"/>
        <v>#REF!</v>
      </c>
    </row>
    <row r="178" spans="1:19" x14ac:dyDescent="0.2">
      <c r="A178">
        <f>generale!A178</f>
        <v>0</v>
      </c>
      <c r="B178" s="3" t="e">
        <f>generale!#REF!</f>
        <v>#REF!</v>
      </c>
      <c r="D178" s="1" t="e">
        <f t="shared" si="42"/>
        <v>#REF!</v>
      </c>
      <c r="E178" s="6" t="e">
        <f t="shared" si="34"/>
        <v>#REF!</v>
      </c>
      <c r="F178" s="1" t="e">
        <f t="shared" si="48"/>
        <v>#REF!</v>
      </c>
      <c r="G178" s="6" t="e">
        <f t="shared" si="35"/>
        <v>#REF!</v>
      </c>
      <c r="H178" s="1" t="e">
        <f t="shared" si="48"/>
        <v>#REF!</v>
      </c>
      <c r="I178" s="6" t="e">
        <f t="shared" si="36"/>
        <v>#REF!</v>
      </c>
      <c r="J178" s="1" t="e">
        <f t="shared" si="48"/>
        <v>#REF!</v>
      </c>
      <c r="K178" s="6" t="e">
        <f t="shared" si="37"/>
        <v>#REF!</v>
      </c>
      <c r="L178" s="1" t="e">
        <f t="shared" si="48"/>
        <v>#REF!</v>
      </c>
      <c r="M178" s="6" t="e">
        <f t="shared" si="38"/>
        <v>#REF!</v>
      </c>
      <c r="N178" s="1" t="e">
        <f t="shared" si="44"/>
        <v>#REF!</v>
      </c>
      <c r="O178" s="6" t="e">
        <f t="shared" si="39"/>
        <v>#REF!</v>
      </c>
      <c r="P178" s="1" t="e">
        <f t="shared" si="45"/>
        <v>#REF!</v>
      </c>
      <c r="Q178" s="6" t="e">
        <f t="shared" si="40"/>
        <v>#REF!</v>
      </c>
      <c r="R178" s="1" t="e">
        <f t="shared" si="46"/>
        <v>#REF!</v>
      </c>
      <c r="S178" s="6" t="e">
        <f t="shared" si="41"/>
        <v>#REF!</v>
      </c>
    </row>
    <row r="179" spans="1:19" x14ac:dyDescent="0.2">
      <c r="A179">
        <f>generale!A179</f>
        <v>0</v>
      </c>
      <c r="B179" s="3" t="e">
        <f>generale!#REF!</f>
        <v>#REF!</v>
      </c>
      <c r="D179" s="1" t="e">
        <f t="shared" si="42"/>
        <v>#REF!</v>
      </c>
      <c r="E179" s="6" t="e">
        <f t="shared" si="34"/>
        <v>#REF!</v>
      </c>
      <c r="F179" s="1" t="e">
        <f t="shared" si="48"/>
        <v>#REF!</v>
      </c>
      <c r="G179" s="6" t="e">
        <f t="shared" si="35"/>
        <v>#REF!</v>
      </c>
      <c r="H179" s="1" t="e">
        <f t="shared" si="48"/>
        <v>#REF!</v>
      </c>
      <c r="I179" s="6" t="e">
        <f t="shared" si="36"/>
        <v>#REF!</v>
      </c>
      <c r="J179" s="1" t="e">
        <f t="shared" si="48"/>
        <v>#REF!</v>
      </c>
      <c r="K179" s="6" t="e">
        <f t="shared" si="37"/>
        <v>#REF!</v>
      </c>
      <c r="L179" s="1" t="e">
        <f t="shared" si="48"/>
        <v>#REF!</v>
      </c>
      <c r="M179" s="6" t="e">
        <f t="shared" si="38"/>
        <v>#REF!</v>
      </c>
      <c r="N179" s="1" t="e">
        <f t="shared" si="44"/>
        <v>#REF!</v>
      </c>
      <c r="O179" s="6" t="e">
        <f t="shared" si="39"/>
        <v>#REF!</v>
      </c>
      <c r="P179" s="1" t="e">
        <f t="shared" si="45"/>
        <v>#REF!</v>
      </c>
      <c r="Q179" s="6" t="e">
        <f t="shared" si="40"/>
        <v>#REF!</v>
      </c>
      <c r="R179" s="1" t="e">
        <f t="shared" si="46"/>
        <v>#REF!</v>
      </c>
      <c r="S179" s="6" t="e">
        <f t="shared" si="41"/>
        <v>#REF!</v>
      </c>
    </row>
    <row r="180" spans="1:19" x14ac:dyDescent="0.2">
      <c r="A180">
        <f>generale!A180</f>
        <v>0</v>
      </c>
      <c r="B180" s="3" t="e">
        <f>generale!#REF!</f>
        <v>#REF!</v>
      </c>
      <c r="D180" s="1" t="e">
        <f t="shared" si="42"/>
        <v>#REF!</v>
      </c>
      <c r="E180" s="6" t="e">
        <f t="shared" si="34"/>
        <v>#REF!</v>
      </c>
      <c r="F180" s="1" t="e">
        <f t="shared" ref="F180:L195" si="49">IF(G180&lt;&gt;"",1+F179,F179)</f>
        <v>#REF!</v>
      </c>
      <c r="G180" s="6" t="e">
        <f t="shared" si="35"/>
        <v>#REF!</v>
      </c>
      <c r="H180" s="1" t="e">
        <f t="shared" si="49"/>
        <v>#REF!</v>
      </c>
      <c r="I180" s="6" t="e">
        <f t="shared" si="36"/>
        <v>#REF!</v>
      </c>
      <c r="J180" s="1" t="e">
        <f t="shared" si="49"/>
        <v>#REF!</v>
      </c>
      <c r="K180" s="6" t="e">
        <f t="shared" si="37"/>
        <v>#REF!</v>
      </c>
      <c r="L180" s="1" t="e">
        <f t="shared" si="49"/>
        <v>#REF!</v>
      </c>
      <c r="M180" s="6" t="e">
        <f t="shared" si="38"/>
        <v>#REF!</v>
      </c>
      <c r="N180" s="1" t="e">
        <f t="shared" si="44"/>
        <v>#REF!</v>
      </c>
      <c r="O180" s="6" t="e">
        <f t="shared" si="39"/>
        <v>#REF!</v>
      </c>
      <c r="P180" s="1" t="e">
        <f t="shared" si="45"/>
        <v>#REF!</v>
      </c>
      <c r="Q180" s="6" t="e">
        <f t="shared" si="40"/>
        <v>#REF!</v>
      </c>
      <c r="R180" s="1" t="e">
        <f t="shared" si="46"/>
        <v>#REF!</v>
      </c>
      <c r="S180" s="6" t="e">
        <f t="shared" si="41"/>
        <v>#REF!</v>
      </c>
    </row>
    <row r="181" spans="1:19" x14ac:dyDescent="0.2">
      <c r="A181">
        <f>generale!A181</f>
        <v>0</v>
      </c>
      <c r="B181" s="3" t="e">
        <f>generale!#REF!</f>
        <v>#REF!</v>
      </c>
      <c r="D181" s="1" t="e">
        <f t="shared" si="42"/>
        <v>#REF!</v>
      </c>
      <c r="E181" s="6" t="e">
        <f t="shared" si="34"/>
        <v>#REF!</v>
      </c>
      <c r="F181" s="1" t="e">
        <f t="shared" si="49"/>
        <v>#REF!</v>
      </c>
      <c r="G181" s="6" t="e">
        <f t="shared" si="35"/>
        <v>#REF!</v>
      </c>
      <c r="H181" s="1" t="e">
        <f t="shared" si="49"/>
        <v>#REF!</v>
      </c>
      <c r="I181" s="6" t="e">
        <f t="shared" si="36"/>
        <v>#REF!</v>
      </c>
      <c r="J181" s="1" t="e">
        <f t="shared" si="49"/>
        <v>#REF!</v>
      </c>
      <c r="K181" s="6" t="e">
        <f t="shared" si="37"/>
        <v>#REF!</v>
      </c>
      <c r="L181" s="1" t="e">
        <f t="shared" si="49"/>
        <v>#REF!</v>
      </c>
      <c r="M181" s="6" t="e">
        <f t="shared" si="38"/>
        <v>#REF!</v>
      </c>
      <c r="N181" s="1" t="e">
        <f t="shared" si="44"/>
        <v>#REF!</v>
      </c>
      <c r="O181" s="6" t="e">
        <f t="shared" si="39"/>
        <v>#REF!</v>
      </c>
      <c r="P181" s="1" t="e">
        <f t="shared" si="45"/>
        <v>#REF!</v>
      </c>
      <c r="Q181" s="6" t="e">
        <f t="shared" si="40"/>
        <v>#REF!</v>
      </c>
      <c r="R181" s="1" t="e">
        <f t="shared" si="46"/>
        <v>#REF!</v>
      </c>
      <c r="S181" s="6" t="e">
        <f t="shared" si="41"/>
        <v>#REF!</v>
      </c>
    </row>
    <row r="182" spans="1:19" x14ac:dyDescent="0.2">
      <c r="A182">
        <f>generale!A182</f>
        <v>0</v>
      </c>
      <c r="B182" s="3" t="e">
        <f>generale!#REF!</f>
        <v>#REF!</v>
      </c>
      <c r="D182" s="1" t="e">
        <f t="shared" si="42"/>
        <v>#REF!</v>
      </c>
      <c r="E182" s="6" t="e">
        <f t="shared" si="34"/>
        <v>#REF!</v>
      </c>
      <c r="F182" s="1" t="e">
        <f t="shared" si="49"/>
        <v>#REF!</v>
      </c>
      <c r="G182" s="6" t="e">
        <f t="shared" si="35"/>
        <v>#REF!</v>
      </c>
      <c r="H182" s="1" t="e">
        <f t="shared" si="49"/>
        <v>#REF!</v>
      </c>
      <c r="I182" s="6" t="e">
        <f t="shared" si="36"/>
        <v>#REF!</v>
      </c>
      <c r="J182" s="1" t="e">
        <f t="shared" si="49"/>
        <v>#REF!</v>
      </c>
      <c r="K182" s="6" t="e">
        <f t="shared" si="37"/>
        <v>#REF!</v>
      </c>
      <c r="L182" s="1" t="e">
        <f t="shared" si="49"/>
        <v>#REF!</v>
      </c>
      <c r="M182" s="6" t="e">
        <f t="shared" si="38"/>
        <v>#REF!</v>
      </c>
      <c r="N182" s="1" t="e">
        <f t="shared" si="44"/>
        <v>#REF!</v>
      </c>
      <c r="O182" s="6" t="e">
        <f t="shared" si="39"/>
        <v>#REF!</v>
      </c>
      <c r="P182" s="1" t="e">
        <f t="shared" si="45"/>
        <v>#REF!</v>
      </c>
      <c r="Q182" s="6" t="e">
        <f t="shared" si="40"/>
        <v>#REF!</v>
      </c>
      <c r="R182" s="1" t="e">
        <f t="shared" si="46"/>
        <v>#REF!</v>
      </c>
      <c r="S182" s="6" t="e">
        <f t="shared" si="41"/>
        <v>#REF!</v>
      </c>
    </row>
    <row r="183" spans="1:19" x14ac:dyDescent="0.2">
      <c r="A183">
        <f>generale!A183</f>
        <v>0</v>
      </c>
      <c r="B183" s="3" t="e">
        <f>generale!#REF!</f>
        <v>#REF!</v>
      </c>
      <c r="D183" s="1" t="e">
        <f t="shared" si="42"/>
        <v>#REF!</v>
      </c>
      <c r="E183" s="6" t="e">
        <f t="shared" si="34"/>
        <v>#REF!</v>
      </c>
      <c r="F183" s="1" t="e">
        <f t="shared" si="49"/>
        <v>#REF!</v>
      </c>
      <c r="G183" s="6" t="e">
        <f t="shared" si="35"/>
        <v>#REF!</v>
      </c>
      <c r="H183" s="1" t="e">
        <f t="shared" si="49"/>
        <v>#REF!</v>
      </c>
      <c r="I183" s="6" t="e">
        <f t="shared" si="36"/>
        <v>#REF!</v>
      </c>
      <c r="J183" s="1" t="e">
        <f t="shared" si="49"/>
        <v>#REF!</v>
      </c>
      <c r="K183" s="6" t="e">
        <f t="shared" si="37"/>
        <v>#REF!</v>
      </c>
      <c r="L183" s="1" t="e">
        <f t="shared" si="49"/>
        <v>#REF!</v>
      </c>
      <c r="M183" s="6" t="e">
        <f t="shared" si="38"/>
        <v>#REF!</v>
      </c>
      <c r="N183" s="1" t="e">
        <f t="shared" si="44"/>
        <v>#REF!</v>
      </c>
      <c r="O183" s="6" t="e">
        <f t="shared" si="39"/>
        <v>#REF!</v>
      </c>
      <c r="P183" s="1" t="e">
        <f t="shared" si="45"/>
        <v>#REF!</v>
      </c>
      <c r="Q183" s="6" t="e">
        <f t="shared" si="40"/>
        <v>#REF!</v>
      </c>
      <c r="R183" s="1" t="e">
        <f t="shared" si="46"/>
        <v>#REF!</v>
      </c>
      <c r="S183" s="6" t="e">
        <f t="shared" si="41"/>
        <v>#REF!</v>
      </c>
    </row>
    <row r="184" spans="1:19" x14ac:dyDescent="0.2">
      <c r="A184">
        <f>generale!A184</f>
        <v>0</v>
      </c>
      <c r="B184" s="3" t="e">
        <f>generale!#REF!</f>
        <v>#REF!</v>
      </c>
      <c r="D184" s="1" t="e">
        <f t="shared" si="42"/>
        <v>#REF!</v>
      </c>
      <c r="E184" s="6" t="e">
        <f t="shared" si="34"/>
        <v>#REF!</v>
      </c>
      <c r="F184" s="1" t="e">
        <f t="shared" si="49"/>
        <v>#REF!</v>
      </c>
      <c r="G184" s="6" t="e">
        <f t="shared" si="35"/>
        <v>#REF!</v>
      </c>
      <c r="H184" s="1" t="e">
        <f t="shared" si="49"/>
        <v>#REF!</v>
      </c>
      <c r="I184" s="6" t="e">
        <f t="shared" si="36"/>
        <v>#REF!</v>
      </c>
      <c r="J184" s="1" t="e">
        <f t="shared" si="49"/>
        <v>#REF!</v>
      </c>
      <c r="K184" s="6" t="e">
        <f t="shared" si="37"/>
        <v>#REF!</v>
      </c>
      <c r="L184" s="1" t="e">
        <f t="shared" si="49"/>
        <v>#REF!</v>
      </c>
      <c r="M184" s="6" t="e">
        <f t="shared" si="38"/>
        <v>#REF!</v>
      </c>
      <c r="N184" s="1" t="e">
        <f t="shared" si="44"/>
        <v>#REF!</v>
      </c>
      <c r="O184" s="6" t="e">
        <f t="shared" si="39"/>
        <v>#REF!</v>
      </c>
      <c r="P184" s="1" t="e">
        <f t="shared" si="45"/>
        <v>#REF!</v>
      </c>
      <c r="Q184" s="6" t="e">
        <f t="shared" si="40"/>
        <v>#REF!</v>
      </c>
      <c r="R184" s="1" t="e">
        <f t="shared" si="46"/>
        <v>#REF!</v>
      </c>
      <c r="S184" s="6" t="e">
        <f t="shared" si="41"/>
        <v>#REF!</v>
      </c>
    </row>
    <row r="185" spans="1:19" x14ac:dyDescent="0.2">
      <c r="A185">
        <f>generale!A185</f>
        <v>0</v>
      </c>
      <c r="B185" s="3" t="e">
        <f>generale!#REF!</f>
        <v>#REF!</v>
      </c>
      <c r="D185" s="1" t="e">
        <f t="shared" si="42"/>
        <v>#REF!</v>
      </c>
      <c r="E185" s="6" t="e">
        <f t="shared" si="34"/>
        <v>#REF!</v>
      </c>
      <c r="F185" s="1" t="e">
        <f t="shared" si="49"/>
        <v>#REF!</v>
      </c>
      <c r="G185" s="6" t="e">
        <f t="shared" si="35"/>
        <v>#REF!</v>
      </c>
      <c r="H185" s="1" t="e">
        <f t="shared" si="49"/>
        <v>#REF!</v>
      </c>
      <c r="I185" s="6" t="e">
        <f t="shared" si="36"/>
        <v>#REF!</v>
      </c>
      <c r="J185" s="1" t="e">
        <f t="shared" si="49"/>
        <v>#REF!</v>
      </c>
      <c r="K185" s="6" t="e">
        <f t="shared" si="37"/>
        <v>#REF!</v>
      </c>
      <c r="L185" s="1" t="e">
        <f t="shared" si="49"/>
        <v>#REF!</v>
      </c>
      <c r="M185" s="6" t="e">
        <f t="shared" si="38"/>
        <v>#REF!</v>
      </c>
      <c r="N185" s="1" t="e">
        <f t="shared" si="44"/>
        <v>#REF!</v>
      </c>
      <c r="O185" s="6" t="e">
        <f t="shared" si="39"/>
        <v>#REF!</v>
      </c>
      <c r="P185" s="1" t="e">
        <f t="shared" si="45"/>
        <v>#REF!</v>
      </c>
      <c r="Q185" s="6" t="e">
        <f t="shared" si="40"/>
        <v>#REF!</v>
      </c>
      <c r="R185" s="1" t="e">
        <f t="shared" si="46"/>
        <v>#REF!</v>
      </c>
      <c r="S185" s="6" t="e">
        <f t="shared" si="41"/>
        <v>#REF!</v>
      </c>
    </row>
    <row r="186" spans="1:19" x14ac:dyDescent="0.2">
      <c r="A186">
        <f>generale!A186</f>
        <v>0</v>
      </c>
      <c r="B186" s="3" t="e">
        <f>generale!#REF!</f>
        <v>#REF!</v>
      </c>
      <c r="D186" s="1" t="e">
        <f t="shared" si="42"/>
        <v>#REF!</v>
      </c>
      <c r="E186" s="6" t="e">
        <f t="shared" si="34"/>
        <v>#REF!</v>
      </c>
      <c r="F186" s="1" t="e">
        <f t="shared" si="49"/>
        <v>#REF!</v>
      </c>
      <c r="G186" s="6" t="e">
        <f t="shared" si="35"/>
        <v>#REF!</v>
      </c>
      <c r="H186" s="1" t="e">
        <f t="shared" si="49"/>
        <v>#REF!</v>
      </c>
      <c r="I186" s="6" t="e">
        <f t="shared" si="36"/>
        <v>#REF!</v>
      </c>
      <c r="J186" s="1" t="e">
        <f t="shared" si="49"/>
        <v>#REF!</v>
      </c>
      <c r="K186" s="6" t="e">
        <f t="shared" si="37"/>
        <v>#REF!</v>
      </c>
      <c r="L186" s="1" t="e">
        <f t="shared" si="49"/>
        <v>#REF!</v>
      </c>
      <c r="M186" s="6" t="e">
        <f t="shared" si="38"/>
        <v>#REF!</v>
      </c>
      <c r="N186" s="1" t="e">
        <f t="shared" si="44"/>
        <v>#REF!</v>
      </c>
      <c r="O186" s="6" t="e">
        <f t="shared" si="39"/>
        <v>#REF!</v>
      </c>
      <c r="P186" s="1" t="e">
        <f t="shared" si="45"/>
        <v>#REF!</v>
      </c>
      <c r="Q186" s="6" t="e">
        <f t="shared" si="40"/>
        <v>#REF!</v>
      </c>
      <c r="R186" s="1" t="e">
        <f t="shared" si="46"/>
        <v>#REF!</v>
      </c>
      <c r="S186" s="6" t="e">
        <f t="shared" si="41"/>
        <v>#REF!</v>
      </c>
    </row>
    <row r="187" spans="1:19" x14ac:dyDescent="0.2">
      <c r="A187">
        <f>generale!A187</f>
        <v>0</v>
      </c>
      <c r="B187" s="3" t="e">
        <f>generale!#REF!</f>
        <v>#REF!</v>
      </c>
      <c r="D187" s="1" t="e">
        <f t="shared" si="42"/>
        <v>#REF!</v>
      </c>
      <c r="E187" s="6" t="e">
        <f t="shared" si="34"/>
        <v>#REF!</v>
      </c>
      <c r="F187" s="1" t="e">
        <f t="shared" si="49"/>
        <v>#REF!</v>
      </c>
      <c r="G187" s="6" t="e">
        <f t="shared" si="35"/>
        <v>#REF!</v>
      </c>
      <c r="H187" s="1" t="e">
        <f t="shared" si="49"/>
        <v>#REF!</v>
      </c>
      <c r="I187" s="6" t="e">
        <f t="shared" si="36"/>
        <v>#REF!</v>
      </c>
      <c r="J187" s="1" t="e">
        <f t="shared" si="49"/>
        <v>#REF!</v>
      </c>
      <c r="K187" s="6" t="e">
        <f t="shared" si="37"/>
        <v>#REF!</v>
      </c>
      <c r="L187" s="1" t="e">
        <f t="shared" si="49"/>
        <v>#REF!</v>
      </c>
      <c r="M187" s="6" t="e">
        <f t="shared" si="38"/>
        <v>#REF!</v>
      </c>
      <c r="N187" s="1" t="e">
        <f t="shared" si="44"/>
        <v>#REF!</v>
      </c>
      <c r="O187" s="6" t="e">
        <f t="shared" si="39"/>
        <v>#REF!</v>
      </c>
      <c r="P187" s="1" t="e">
        <f t="shared" si="45"/>
        <v>#REF!</v>
      </c>
      <c r="Q187" s="6" t="e">
        <f t="shared" si="40"/>
        <v>#REF!</v>
      </c>
      <c r="R187" s="1" t="e">
        <f t="shared" si="46"/>
        <v>#REF!</v>
      </c>
      <c r="S187" s="6" t="e">
        <f t="shared" si="41"/>
        <v>#REF!</v>
      </c>
    </row>
    <row r="188" spans="1:19" x14ac:dyDescent="0.2">
      <c r="A188">
        <f>generale!A188</f>
        <v>0</v>
      </c>
      <c r="B188" s="3" t="e">
        <f>generale!#REF!</f>
        <v>#REF!</v>
      </c>
      <c r="D188" s="1" t="e">
        <f t="shared" si="42"/>
        <v>#REF!</v>
      </c>
      <c r="E188" s="6" t="e">
        <f t="shared" si="34"/>
        <v>#REF!</v>
      </c>
      <c r="F188" s="1" t="e">
        <f t="shared" si="49"/>
        <v>#REF!</v>
      </c>
      <c r="G188" s="6" t="e">
        <f t="shared" si="35"/>
        <v>#REF!</v>
      </c>
      <c r="H188" s="1" t="e">
        <f t="shared" si="49"/>
        <v>#REF!</v>
      </c>
      <c r="I188" s="6" t="e">
        <f t="shared" si="36"/>
        <v>#REF!</v>
      </c>
      <c r="J188" s="1" t="e">
        <f t="shared" si="49"/>
        <v>#REF!</v>
      </c>
      <c r="K188" s="6" t="e">
        <f t="shared" si="37"/>
        <v>#REF!</v>
      </c>
      <c r="L188" s="1" t="e">
        <f t="shared" si="49"/>
        <v>#REF!</v>
      </c>
      <c r="M188" s="6" t="e">
        <f t="shared" si="38"/>
        <v>#REF!</v>
      </c>
      <c r="N188" s="1" t="e">
        <f t="shared" si="44"/>
        <v>#REF!</v>
      </c>
      <c r="O188" s="6" t="e">
        <f t="shared" si="39"/>
        <v>#REF!</v>
      </c>
      <c r="P188" s="1" t="e">
        <f t="shared" si="45"/>
        <v>#REF!</v>
      </c>
      <c r="Q188" s="6" t="e">
        <f t="shared" si="40"/>
        <v>#REF!</v>
      </c>
      <c r="R188" s="1" t="e">
        <f t="shared" si="46"/>
        <v>#REF!</v>
      </c>
      <c r="S188" s="6" t="e">
        <f t="shared" si="41"/>
        <v>#REF!</v>
      </c>
    </row>
    <row r="189" spans="1:19" x14ac:dyDescent="0.2">
      <c r="A189">
        <f>generale!A189</f>
        <v>0</v>
      </c>
      <c r="B189" s="3" t="e">
        <f>generale!#REF!</f>
        <v>#REF!</v>
      </c>
      <c r="D189" s="1" t="e">
        <f t="shared" si="42"/>
        <v>#REF!</v>
      </c>
      <c r="E189" s="6" t="e">
        <f t="shared" si="34"/>
        <v>#REF!</v>
      </c>
      <c r="F189" s="1" t="e">
        <f t="shared" si="49"/>
        <v>#REF!</v>
      </c>
      <c r="G189" s="6" t="e">
        <f t="shared" si="35"/>
        <v>#REF!</v>
      </c>
      <c r="H189" s="1" t="e">
        <f t="shared" si="49"/>
        <v>#REF!</v>
      </c>
      <c r="I189" s="6" t="e">
        <f t="shared" si="36"/>
        <v>#REF!</v>
      </c>
      <c r="J189" s="1" t="e">
        <f t="shared" si="49"/>
        <v>#REF!</v>
      </c>
      <c r="K189" s="6" t="e">
        <f t="shared" si="37"/>
        <v>#REF!</v>
      </c>
      <c r="L189" s="1" t="e">
        <f t="shared" si="49"/>
        <v>#REF!</v>
      </c>
      <c r="M189" s="6" t="e">
        <f t="shared" si="38"/>
        <v>#REF!</v>
      </c>
      <c r="N189" s="1" t="e">
        <f t="shared" si="44"/>
        <v>#REF!</v>
      </c>
      <c r="O189" s="6" t="e">
        <f t="shared" si="39"/>
        <v>#REF!</v>
      </c>
      <c r="P189" s="1" t="e">
        <f t="shared" si="45"/>
        <v>#REF!</v>
      </c>
      <c r="Q189" s="6" t="e">
        <f t="shared" si="40"/>
        <v>#REF!</v>
      </c>
      <c r="R189" s="1" t="e">
        <f t="shared" si="46"/>
        <v>#REF!</v>
      </c>
      <c r="S189" s="6" t="e">
        <f t="shared" si="41"/>
        <v>#REF!</v>
      </c>
    </row>
    <row r="190" spans="1:19" x14ac:dyDescent="0.2">
      <c r="A190">
        <f>generale!A190</f>
        <v>0</v>
      </c>
      <c r="B190" s="3" t="e">
        <f>generale!#REF!</f>
        <v>#REF!</v>
      </c>
      <c r="D190" s="1" t="e">
        <f t="shared" si="42"/>
        <v>#REF!</v>
      </c>
      <c r="E190" s="6" t="e">
        <f t="shared" si="34"/>
        <v>#REF!</v>
      </c>
      <c r="F190" s="1" t="e">
        <f t="shared" si="49"/>
        <v>#REF!</v>
      </c>
      <c r="G190" s="6" t="e">
        <f t="shared" si="35"/>
        <v>#REF!</v>
      </c>
      <c r="H190" s="1" t="e">
        <f t="shared" si="49"/>
        <v>#REF!</v>
      </c>
      <c r="I190" s="6" t="e">
        <f t="shared" si="36"/>
        <v>#REF!</v>
      </c>
      <c r="J190" s="1" t="e">
        <f t="shared" si="49"/>
        <v>#REF!</v>
      </c>
      <c r="K190" s="6" t="e">
        <f t="shared" si="37"/>
        <v>#REF!</v>
      </c>
      <c r="L190" s="1" t="e">
        <f t="shared" si="49"/>
        <v>#REF!</v>
      </c>
      <c r="M190" s="6" t="e">
        <f t="shared" si="38"/>
        <v>#REF!</v>
      </c>
      <c r="N190" s="1" t="e">
        <f t="shared" si="44"/>
        <v>#REF!</v>
      </c>
      <c r="O190" s="6" t="e">
        <f t="shared" si="39"/>
        <v>#REF!</v>
      </c>
      <c r="P190" s="1" t="e">
        <f t="shared" si="45"/>
        <v>#REF!</v>
      </c>
      <c r="Q190" s="6" t="e">
        <f t="shared" si="40"/>
        <v>#REF!</v>
      </c>
      <c r="R190" s="1" t="e">
        <f t="shared" si="46"/>
        <v>#REF!</v>
      </c>
      <c r="S190" s="6" t="e">
        <f t="shared" si="41"/>
        <v>#REF!</v>
      </c>
    </row>
    <row r="191" spans="1:19" x14ac:dyDescent="0.2">
      <c r="A191">
        <f>generale!A191</f>
        <v>0</v>
      </c>
      <c r="B191" s="3" t="e">
        <f>generale!#REF!</f>
        <v>#REF!</v>
      </c>
      <c r="D191" s="1" t="e">
        <f t="shared" si="42"/>
        <v>#REF!</v>
      </c>
      <c r="E191" s="6" t="e">
        <f t="shared" si="34"/>
        <v>#REF!</v>
      </c>
      <c r="F191" s="1" t="e">
        <f t="shared" si="49"/>
        <v>#REF!</v>
      </c>
      <c r="G191" s="6" t="e">
        <f t="shared" si="35"/>
        <v>#REF!</v>
      </c>
      <c r="H191" s="1" t="e">
        <f t="shared" si="49"/>
        <v>#REF!</v>
      </c>
      <c r="I191" s="6" t="e">
        <f t="shared" si="36"/>
        <v>#REF!</v>
      </c>
      <c r="J191" s="1" t="e">
        <f t="shared" si="49"/>
        <v>#REF!</v>
      </c>
      <c r="K191" s="6" t="e">
        <f t="shared" si="37"/>
        <v>#REF!</v>
      </c>
      <c r="L191" s="1" t="e">
        <f t="shared" si="49"/>
        <v>#REF!</v>
      </c>
      <c r="M191" s="6" t="e">
        <f t="shared" si="38"/>
        <v>#REF!</v>
      </c>
      <c r="N191" s="1" t="e">
        <f t="shared" si="44"/>
        <v>#REF!</v>
      </c>
      <c r="O191" s="6" t="e">
        <f t="shared" si="39"/>
        <v>#REF!</v>
      </c>
      <c r="P191" s="1" t="e">
        <f t="shared" si="45"/>
        <v>#REF!</v>
      </c>
      <c r="Q191" s="6" t="e">
        <f t="shared" si="40"/>
        <v>#REF!</v>
      </c>
      <c r="R191" s="1" t="e">
        <f t="shared" si="46"/>
        <v>#REF!</v>
      </c>
      <c r="S191" s="6" t="e">
        <f t="shared" si="41"/>
        <v>#REF!</v>
      </c>
    </row>
    <row r="192" spans="1:19" x14ac:dyDescent="0.2">
      <c r="A192">
        <f>generale!A192</f>
        <v>0</v>
      </c>
      <c r="B192" s="3" t="e">
        <f>generale!#REF!</f>
        <v>#REF!</v>
      </c>
      <c r="D192" s="1" t="e">
        <f t="shared" si="42"/>
        <v>#REF!</v>
      </c>
      <c r="E192" s="6" t="e">
        <f t="shared" si="34"/>
        <v>#REF!</v>
      </c>
      <c r="F192" s="1" t="e">
        <f t="shared" si="49"/>
        <v>#REF!</v>
      </c>
      <c r="G192" s="6" t="e">
        <f t="shared" si="35"/>
        <v>#REF!</v>
      </c>
      <c r="H192" s="1" t="e">
        <f t="shared" si="49"/>
        <v>#REF!</v>
      </c>
      <c r="I192" s="6" t="e">
        <f t="shared" si="36"/>
        <v>#REF!</v>
      </c>
      <c r="J192" s="1" t="e">
        <f t="shared" si="49"/>
        <v>#REF!</v>
      </c>
      <c r="K192" s="6" t="e">
        <f t="shared" si="37"/>
        <v>#REF!</v>
      </c>
      <c r="L192" s="1" t="e">
        <f t="shared" si="49"/>
        <v>#REF!</v>
      </c>
      <c r="M192" s="6" t="e">
        <f t="shared" si="38"/>
        <v>#REF!</v>
      </c>
      <c r="N192" s="1" t="e">
        <f t="shared" si="44"/>
        <v>#REF!</v>
      </c>
      <c r="O192" s="6" t="e">
        <f t="shared" si="39"/>
        <v>#REF!</v>
      </c>
      <c r="P192" s="1" t="e">
        <f t="shared" si="45"/>
        <v>#REF!</v>
      </c>
      <c r="Q192" s="6" t="e">
        <f t="shared" si="40"/>
        <v>#REF!</v>
      </c>
      <c r="R192" s="1" t="e">
        <f t="shared" si="46"/>
        <v>#REF!</v>
      </c>
      <c r="S192" s="6" t="e">
        <f t="shared" si="41"/>
        <v>#REF!</v>
      </c>
    </row>
    <row r="193" spans="1:19" x14ac:dyDescent="0.2">
      <c r="A193">
        <f>generale!A193</f>
        <v>0</v>
      </c>
      <c r="B193" s="3" t="e">
        <f>generale!#REF!</f>
        <v>#REF!</v>
      </c>
      <c r="D193" s="1" t="e">
        <f t="shared" si="42"/>
        <v>#REF!</v>
      </c>
      <c r="E193" s="6" t="e">
        <f t="shared" si="34"/>
        <v>#REF!</v>
      </c>
      <c r="F193" s="1" t="e">
        <f t="shared" si="49"/>
        <v>#REF!</v>
      </c>
      <c r="G193" s="6" t="e">
        <f t="shared" si="35"/>
        <v>#REF!</v>
      </c>
      <c r="H193" s="1" t="e">
        <f t="shared" si="49"/>
        <v>#REF!</v>
      </c>
      <c r="I193" s="6" t="e">
        <f t="shared" si="36"/>
        <v>#REF!</v>
      </c>
      <c r="J193" s="1" t="e">
        <f t="shared" si="49"/>
        <v>#REF!</v>
      </c>
      <c r="K193" s="6" t="e">
        <f t="shared" si="37"/>
        <v>#REF!</v>
      </c>
      <c r="L193" s="1" t="e">
        <f t="shared" si="49"/>
        <v>#REF!</v>
      </c>
      <c r="M193" s="6" t="e">
        <f t="shared" si="38"/>
        <v>#REF!</v>
      </c>
      <c r="N193" s="1" t="e">
        <f t="shared" si="44"/>
        <v>#REF!</v>
      </c>
      <c r="O193" s="6" t="e">
        <f t="shared" si="39"/>
        <v>#REF!</v>
      </c>
      <c r="P193" s="1" t="e">
        <f t="shared" si="45"/>
        <v>#REF!</v>
      </c>
      <c r="Q193" s="6" t="e">
        <f t="shared" si="40"/>
        <v>#REF!</v>
      </c>
      <c r="R193" s="1" t="e">
        <f t="shared" si="46"/>
        <v>#REF!</v>
      </c>
      <c r="S193" s="6" t="e">
        <f t="shared" si="41"/>
        <v>#REF!</v>
      </c>
    </row>
    <row r="194" spans="1:19" x14ac:dyDescent="0.2">
      <c r="A194">
        <f>generale!A194</f>
        <v>0</v>
      </c>
      <c r="B194" s="3" t="e">
        <f>generale!#REF!</f>
        <v>#REF!</v>
      </c>
      <c r="D194" s="1" t="e">
        <f t="shared" si="42"/>
        <v>#REF!</v>
      </c>
      <c r="E194" s="6" t="e">
        <f t="shared" si="34"/>
        <v>#REF!</v>
      </c>
      <c r="F194" s="1" t="e">
        <f t="shared" si="49"/>
        <v>#REF!</v>
      </c>
      <c r="G194" s="6" t="e">
        <f t="shared" si="35"/>
        <v>#REF!</v>
      </c>
      <c r="H194" s="1" t="e">
        <f t="shared" si="49"/>
        <v>#REF!</v>
      </c>
      <c r="I194" s="6" t="e">
        <f t="shared" si="36"/>
        <v>#REF!</v>
      </c>
      <c r="J194" s="1" t="e">
        <f t="shared" si="49"/>
        <v>#REF!</v>
      </c>
      <c r="K194" s="6" t="e">
        <f t="shared" si="37"/>
        <v>#REF!</v>
      </c>
      <c r="L194" s="1" t="e">
        <f t="shared" si="49"/>
        <v>#REF!</v>
      </c>
      <c r="M194" s="6" t="e">
        <f t="shared" si="38"/>
        <v>#REF!</v>
      </c>
      <c r="N194" s="1" t="e">
        <f t="shared" si="44"/>
        <v>#REF!</v>
      </c>
      <c r="O194" s="6" t="e">
        <f t="shared" si="39"/>
        <v>#REF!</v>
      </c>
      <c r="P194" s="1" t="e">
        <f t="shared" si="45"/>
        <v>#REF!</v>
      </c>
      <c r="Q194" s="6" t="e">
        <f t="shared" si="40"/>
        <v>#REF!</v>
      </c>
      <c r="R194" s="1" t="e">
        <f t="shared" si="46"/>
        <v>#REF!</v>
      </c>
      <c r="S194" s="6" t="e">
        <f t="shared" si="41"/>
        <v>#REF!</v>
      </c>
    </row>
    <row r="195" spans="1:19" x14ac:dyDescent="0.2">
      <c r="A195">
        <f>generale!A195</f>
        <v>0</v>
      </c>
      <c r="B195" s="3" t="e">
        <f>generale!#REF!</f>
        <v>#REF!</v>
      </c>
      <c r="D195" s="1" t="e">
        <f t="shared" si="42"/>
        <v>#REF!</v>
      </c>
      <c r="E195" s="6" t="e">
        <f t="shared" ref="E195:E202" si="50">IF(B195=1,A195,IF(B195&gt;1,A195&amp;" sq1",""))</f>
        <v>#REF!</v>
      </c>
      <c r="F195" s="1" t="e">
        <f t="shared" si="49"/>
        <v>#REF!</v>
      </c>
      <c r="G195" s="6" t="e">
        <f t="shared" ref="G195:G202" si="51">IF(B195&gt;=2,A195&amp;" sq2","")</f>
        <v>#REF!</v>
      </c>
      <c r="H195" s="1" t="e">
        <f t="shared" si="49"/>
        <v>#REF!</v>
      </c>
      <c r="I195" s="6" t="e">
        <f t="shared" ref="I195:I202" si="52">IF(B195&gt;=3,A195&amp;" sq3","")</f>
        <v>#REF!</v>
      </c>
      <c r="J195" s="1" t="e">
        <f t="shared" si="49"/>
        <v>#REF!</v>
      </c>
      <c r="K195" s="6" t="e">
        <f t="shared" ref="K195:K202" si="53">IF(B195&gt;=4,A195&amp;" sq4","")</f>
        <v>#REF!</v>
      </c>
      <c r="L195" s="1" t="e">
        <f t="shared" si="49"/>
        <v>#REF!</v>
      </c>
      <c r="M195" s="6" t="e">
        <f t="shared" ref="M195:M202" si="54">IF(B195&gt;=5,A195&amp;" sq5","")</f>
        <v>#REF!</v>
      </c>
      <c r="N195" s="1" t="e">
        <f t="shared" si="44"/>
        <v>#REF!</v>
      </c>
      <c r="O195" s="6" t="e">
        <f t="shared" ref="O195:O202" si="55">IF(B195&gt;=6,A195&amp;" sq6","")</f>
        <v>#REF!</v>
      </c>
      <c r="P195" s="1" t="e">
        <f t="shared" si="45"/>
        <v>#REF!</v>
      </c>
      <c r="Q195" s="6" t="e">
        <f t="shared" ref="Q195:Q202" si="56">IF(B195&gt;=7,A195&amp;" sq7","")</f>
        <v>#REF!</v>
      </c>
      <c r="R195" s="1" t="e">
        <f t="shared" si="46"/>
        <v>#REF!</v>
      </c>
      <c r="S195" s="6" t="e">
        <f t="shared" ref="S195:S202" si="57">IF(B195&gt;=8,A195&amp;" sq8","")</f>
        <v>#REF!</v>
      </c>
    </row>
    <row r="196" spans="1:19" x14ac:dyDescent="0.2">
      <c r="A196">
        <f>generale!A196</f>
        <v>0</v>
      </c>
      <c r="B196" s="3" t="e">
        <f>generale!#REF!</f>
        <v>#REF!</v>
      </c>
      <c r="D196" s="1" t="e">
        <f t="shared" ref="D196:D202" si="58">IF(E196&lt;&gt;"",1+D195,D195)</f>
        <v>#REF!</v>
      </c>
      <c r="E196" s="6" t="e">
        <f t="shared" si="50"/>
        <v>#REF!</v>
      </c>
      <c r="F196" s="1" t="e">
        <f t="shared" ref="F196:R202" si="59">IF(G196&lt;&gt;"",1+F195,F195)</f>
        <v>#REF!</v>
      </c>
      <c r="G196" s="6" t="e">
        <f t="shared" si="51"/>
        <v>#REF!</v>
      </c>
      <c r="H196" s="1" t="e">
        <f t="shared" si="59"/>
        <v>#REF!</v>
      </c>
      <c r="I196" s="6" t="e">
        <f t="shared" si="52"/>
        <v>#REF!</v>
      </c>
      <c r="J196" s="1" t="e">
        <f t="shared" si="59"/>
        <v>#REF!</v>
      </c>
      <c r="K196" s="6" t="e">
        <f t="shared" si="53"/>
        <v>#REF!</v>
      </c>
      <c r="L196" s="1" t="e">
        <f t="shared" si="59"/>
        <v>#REF!</v>
      </c>
      <c r="M196" s="6" t="e">
        <f t="shared" si="54"/>
        <v>#REF!</v>
      </c>
      <c r="N196" s="1" t="e">
        <f t="shared" si="59"/>
        <v>#REF!</v>
      </c>
      <c r="O196" s="6" t="e">
        <f t="shared" si="55"/>
        <v>#REF!</v>
      </c>
      <c r="P196" s="1" t="e">
        <f t="shared" si="59"/>
        <v>#REF!</v>
      </c>
      <c r="Q196" s="6" t="e">
        <f t="shared" si="56"/>
        <v>#REF!</v>
      </c>
      <c r="R196" s="1" t="e">
        <f t="shared" si="59"/>
        <v>#REF!</v>
      </c>
      <c r="S196" s="6" t="e">
        <f t="shared" si="57"/>
        <v>#REF!</v>
      </c>
    </row>
    <row r="197" spans="1:19" x14ac:dyDescent="0.2">
      <c r="A197">
        <f>generale!A197</f>
        <v>0</v>
      </c>
      <c r="B197" s="3" t="e">
        <f>generale!#REF!</f>
        <v>#REF!</v>
      </c>
      <c r="D197" s="1" t="e">
        <f t="shared" si="58"/>
        <v>#REF!</v>
      </c>
      <c r="E197" s="6" t="e">
        <f t="shared" si="50"/>
        <v>#REF!</v>
      </c>
      <c r="F197" s="1" t="e">
        <f t="shared" si="59"/>
        <v>#REF!</v>
      </c>
      <c r="G197" s="6" t="e">
        <f t="shared" si="51"/>
        <v>#REF!</v>
      </c>
      <c r="H197" s="1" t="e">
        <f t="shared" si="59"/>
        <v>#REF!</v>
      </c>
      <c r="I197" s="6" t="e">
        <f t="shared" si="52"/>
        <v>#REF!</v>
      </c>
      <c r="J197" s="1" t="e">
        <f t="shared" si="59"/>
        <v>#REF!</v>
      </c>
      <c r="K197" s="6" t="e">
        <f t="shared" si="53"/>
        <v>#REF!</v>
      </c>
      <c r="L197" s="1" t="e">
        <f t="shared" si="59"/>
        <v>#REF!</v>
      </c>
      <c r="M197" s="6" t="e">
        <f t="shared" si="54"/>
        <v>#REF!</v>
      </c>
      <c r="N197" s="1" t="e">
        <f t="shared" si="59"/>
        <v>#REF!</v>
      </c>
      <c r="O197" s="6" t="e">
        <f t="shared" si="55"/>
        <v>#REF!</v>
      </c>
      <c r="P197" s="1" t="e">
        <f t="shared" si="59"/>
        <v>#REF!</v>
      </c>
      <c r="Q197" s="6" t="e">
        <f t="shared" si="56"/>
        <v>#REF!</v>
      </c>
      <c r="R197" s="1" t="e">
        <f t="shared" si="59"/>
        <v>#REF!</v>
      </c>
      <c r="S197" s="6" t="e">
        <f t="shared" si="57"/>
        <v>#REF!</v>
      </c>
    </row>
    <row r="198" spans="1:19" x14ac:dyDescent="0.2">
      <c r="A198">
        <f>generale!A198</f>
        <v>0</v>
      </c>
      <c r="B198" s="3" t="e">
        <f>generale!#REF!</f>
        <v>#REF!</v>
      </c>
      <c r="D198" s="1" t="e">
        <f t="shared" si="58"/>
        <v>#REF!</v>
      </c>
      <c r="E198" s="6" t="e">
        <f t="shared" si="50"/>
        <v>#REF!</v>
      </c>
      <c r="F198" s="1" t="e">
        <f t="shared" si="59"/>
        <v>#REF!</v>
      </c>
      <c r="G198" s="6" t="e">
        <f t="shared" si="51"/>
        <v>#REF!</v>
      </c>
      <c r="H198" s="1" t="e">
        <f t="shared" si="59"/>
        <v>#REF!</v>
      </c>
      <c r="I198" s="6" t="e">
        <f t="shared" si="52"/>
        <v>#REF!</v>
      </c>
      <c r="J198" s="1" t="e">
        <f t="shared" si="59"/>
        <v>#REF!</v>
      </c>
      <c r="K198" s="6" t="e">
        <f t="shared" si="53"/>
        <v>#REF!</v>
      </c>
      <c r="L198" s="1" t="e">
        <f t="shared" si="59"/>
        <v>#REF!</v>
      </c>
      <c r="M198" s="6" t="e">
        <f t="shared" si="54"/>
        <v>#REF!</v>
      </c>
      <c r="N198" s="1" t="e">
        <f t="shared" si="59"/>
        <v>#REF!</v>
      </c>
      <c r="O198" s="6" t="e">
        <f t="shared" si="55"/>
        <v>#REF!</v>
      </c>
      <c r="P198" s="1" t="e">
        <f t="shared" si="59"/>
        <v>#REF!</v>
      </c>
      <c r="Q198" s="6" t="e">
        <f t="shared" si="56"/>
        <v>#REF!</v>
      </c>
      <c r="R198" s="1" t="e">
        <f t="shared" si="59"/>
        <v>#REF!</v>
      </c>
      <c r="S198" s="6" t="e">
        <f t="shared" si="57"/>
        <v>#REF!</v>
      </c>
    </row>
    <row r="199" spans="1:19" x14ac:dyDescent="0.2">
      <c r="A199">
        <f>generale!A199</f>
        <v>0</v>
      </c>
      <c r="B199" s="3" t="e">
        <f>generale!#REF!</f>
        <v>#REF!</v>
      </c>
      <c r="D199" s="1" t="e">
        <f t="shared" si="58"/>
        <v>#REF!</v>
      </c>
      <c r="E199" s="6" t="e">
        <f t="shared" si="50"/>
        <v>#REF!</v>
      </c>
      <c r="F199" s="1" t="e">
        <f t="shared" si="59"/>
        <v>#REF!</v>
      </c>
      <c r="G199" s="6" t="e">
        <f t="shared" si="51"/>
        <v>#REF!</v>
      </c>
      <c r="H199" s="1" t="e">
        <f t="shared" si="59"/>
        <v>#REF!</v>
      </c>
      <c r="I199" s="6" t="e">
        <f t="shared" si="52"/>
        <v>#REF!</v>
      </c>
      <c r="J199" s="1" t="e">
        <f t="shared" si="59"/>
        <v>#REF!</v>
      </c>
      <c r="K199" s="6" t="e">
        <f t="shared" si="53"/>
        <v>#REF!</v>
      </c>
      <c r="L199" s="1" t="e">
        <f t="shared" si="59"/>
        <v>#REF!</v>
      </c>
      <c r="M199" s="6" t="e">
        <f t="shared" si="54"/>
        <v>#REF!</v>
      </c>
      <c r="N199" s="1" t="e">
        <f t="shared" si="59"/>
        <v>#REF!</v>
      </c>
      <c r="O199" s="6" t="e">
        <f t="shared" si="55"/>
        <v>#REF!</v>
      </c>
      <c r="P199" s="1" t="e">
        <f t="shared" si="59"/>
        <v>#REF!</v>
      </c>
      <c r="Q199" s="6" t="e">
        <f t="shared" si="56"/>
        <v>#REF!</v>
      </c>
      <c r="R199" s="1" t="e">
        <f t="shared" si="59"/>
        <v>#REF!</v>
      </c>
      <c r="S199" s="6" t="e">
        <f t="shared" si="57"/>
        <v>#REF!</v>
      </c>
    </row>
    <row r="200" spans="1:19" x14ac:dyDescent="0.2">
      <c r="A200">
        <f>generale!A200</f>
        <v>0</v>
      </c>
      <c r="B200" s="3" t="e">
        <f>generale!#REF!</f>
        <v>#REF!</v>
      </c>
      <c r="D200" s="1" t="e">
        <f t="shared" si="58"/>
        <v>#REF!</v>
      </c>
      <c r="E200" s="6" t="e">
        <f t="shared" si="50"/>
        <v>#REF!</v>
      </c>
      <c r="F200" s="1" t="e">
        <f t="shared" si="59"/>
        <v>#REF!</v>
      </c>
      <c r="G200" s="6" t="e">
        <f t="shared" si="51"/>
        <v>#REF!</v>
      </c>
      <c r="H200" s="1" t="e">
        <f t="shared" si="59"/>
        <v>#REF!</v>
      </c>
      <c r="I200" s="6" t="e">
        <f t="shared" si="52"/>
        <v>#REF!</v>
      </c>
      <c r="J200" s="1" t="e">
        <f t="shared" si="59"/>
        <v>#REF!</v>
      </c>
      <c r="K200" s="6" t="e">
        <f t="shared" si="53"/>
        <v>#REF!</v>
      </c>
      <c r="L200" s="1" t="e">
        <f t="shared" si="59"/>
        <v>#REF!</v>
      </c>
      <c r="M200" s="6" t="e">
        <f t="shared" si="54"/>
        <v>#REF!</v>
      </c>
      <c r="N200" s="1" t="e">
        <f t="shared" si="59"/>
        <v>#REF!</v>
      </c>
      <c r="O200" s="6" t="e">
        <f t="shared" si="55"/>
        <v>#REF!</v>
      </c>
      <c r="P200" s="1" t="e">
        <f t="shared" si="59"/>
        <v>#REF!</v>
      </c>
      <c r="Q200" s="6" t="e">
        <f t="shared" si="56"/>
        <v>#REF!</v>
      </c>
      <c r="R200" s="1" t="e">
        <f t="shared" si="59"/>
        <v>#REF!</v>
      </c>
      <c r="S200" s="6" t="e">
        <f t="shared" si="57"/>
        <v>#REF!</v>
      </c>
    </row>
    <row r="201" spans="1:19" x14ac:dyDescent="0.2">
      <c r="A201">
        <f>generale!A201</f>
        <v>0</v>
      </c>
      <c r="B201" s="3" t="e">
        <f>generale!#REF!</f>
        <v>#REF!</v>
      </c>
      <c r="D201" s="1" t="e">
        <f t="shared" si="58"/>
        <v>#REF!</v>
      </c>
      <c r="E201" s="6" t="e">
        <f t="shared" si="50"/>
        <v>#REF!</v>
      </c>
      <c r="F201" s="1" t="e">
        <f t="shared" si="59"/>
        <v>#REF!</v>
      </c>
      <c r="G201" s="6" t="e">
        <f t="shared" si="51"/>
        <v>#REF!</v>
      </c>
      <c r="H201" s="1" t="e">
        <f t="shared" si="59"/>
        <v>#REF!</v>
      </c>
      <c r="I201" s="6" t="e">
        <f t="shared" si="52"/>
        <v>#REF!</v>
      </c>
      <c r="J201" s="1" t="e">
        <f t="shared" si="59"/>
        <v>#REF!</v>
      </c>
      <c r="K201" s="6" t="e">
        <f t="shared" si="53"/>
        <v>#REF!</v>
      </c>
      <c r="L201" s="1" t="e">
        <f t="shared" si="59"/>
        <v>#REF!</v>
      </c>
      <c r="M201" s="6" t="e">
        <f t="shared" si="54"/>
        <v>#REF!</v>
      </c>
      <c r="N201" s="1" t="e">
        <f t="shared" si="59"/>
        <v>#REF!</v>
      </c>
      <c r="O201" s="6" t="e">
        <f t="shared" si="55"/>
        <v>#REF!</v>
      </c>
      <c r="P201" s="1" t="e">
        <f t="shared" si="59"/>
        <v>#REF!</v>
      </c>
      <c r="Q201" s="6" t="e">
        <f t="shared" si="56"/>
        <v>#REF!</v>
      </c>
      <c r="R201" s="1" t="e">
        <f t="shared" si="59"/>
        <v>#REF!</v>
      </c>
      <c r="S201" s="6" t="e">
        <f t="shared" si="57"/>
        <v>#REF!</v>
      </c>
    </row>
    <row r="202" spans="1:19" x14ac:dyDescent="0.2">
      <c r="A202">
        <f>generale!A202</f>
        <v>0</v>
      </c>
      <c r="B202" s="3" t="e">
        <f>generale!#REF!</f>
        <v>#REF!</v>
      </c>
      <c r="D202" s="1" t="e">
        <f t="shared" si="58"/>
        <v>#REF!</v>
      </c>
      <c r="E202" s="6" t="e">
        <f t="shared" si="50"/>
        <v>#REF!</v>
      </c>
      <c r="F202" s="1" t="e">
        <f t="shared" si="59"/>
        <v>#REF!</v>
      </c>
      <c r="G202" s="6" t="e">
        <f t="shared" si="51"/>
        <v>#REF!</v>
      </c>
      <c r="H202" s="1" t="e">
        <f t="shared" si="59"/>
        <v>#REF!</v>
      </c>
      <c r="I202" s="6" t="e">
        <f t="shared" si="52"/>
        <v>#REF!</v>
      </c>
      <c r="J202" s="1" t="e">
        <f t="shared" si="59"/>
        <v>#REF!</v>
      </c>
      <c r="K202" s="6" t="e">
        <f t="shared" si="53"/>
        <v>#REF!</v>
      </c>
      <c r="L202" s="1" t="e">
        <f t="shared" si="59"/>
        <v>#REF!</v>
      </c>
      <c r="M202" s="6" t="e">
        <f t="shared" si="54"/>
        <v>#REF!</v>
      </c>
      <c r="N202" s="1" t="e">
        <f t="shared" si="59"/>
        <v>#REF!</v>
      </c>
      <c r="O202" s="6" t="e">
        <f t="shared" si="55"/>
        <v>#REF!</v>
      </c>
      <c r="P202" s="1" t="e">
        <f t="shared" si="59"/>
        <v>#REF!</v>
      </c>
      <c r="Q202" s="6" t="e">
        <f t="shared" si="56"/>
        <v>#REF!</v>
      </c>
      <c r="R202" s="1" t="e">
        <f t="shared" si="59"/>
        <v>#REF!</v>
      </c>
      <c r="S202" s="6" t="e">
        <f t="shared" si="57"/>
        <v>#REF!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2"/>
  <sheetViews>
    <sheetView workbookViewId="0">
      <selection sqref="A1:H1"/>
    </sheetView>
  </sheetViews>
  <sheetFormatPr defaultRowHeight="11.25" x14ac:dyDescent="0.2"/>
  <cols>
    <col min="1" max="1" width="24" bestFit="1" customWidth="1"/>
    <col min="2" max="2" width="7.33203125" style="4" bestFit="1" customWidth="1"/>
    <col min="3" max="3" width="1.83203125" customWidth="1"/>
    <col min="4" max="4" width="4.83203125" style="4" customWidth="1"/>
    <col min="5" max="5" width="18.5" bestFit="1" customWidth="1"/>
    <col min="6" max="6" width="4.83203125" style="4" customWidth="1"/>
    <col min="7" max="7" width="18" bestFit="1" customWidth="1"/>
    <col min="8" max="8" width="4.83203125" style="4" customWidth="1"/>
    <col min="9" max="9" width="18" bestFit="1" customWidth="1"/>
    <col min="10" max="10" width="4.83203125" style="4" customWidth="1"/>
    <col min="11" max="11" width="18" bestFit="1" customWidth="1"/>
    <col min="12" max="12" width="4.83203125" style="4" customWidth="1"/>
    <col min="13" max="13" width="18" bestFit="1" customWidth="1"/>
    <col min="14" max="14" width="4.83203125" style="4" customWidth="1"/>
    <col min="15" max="15" width="18" bestFit="1" customWidth="1"/>
    <col min="16" max="16" width="4.83203125" style="4" customWidth="1"/>
    <col min="17" max="17" width="18" bestFit="1" customWidth="1"/>
    <col min="18" max="18" width="4.83203125" style="4" customWidth="1"/>
    <col min="19" max="19" width="18" bestFit="1" customWidth="1"/>
    <col min="21" max="21" width="3.1640625" bestFit="1" customWidth="1"/>
    <col min="22" max="23" width="18" bestFit="1" customWidth="1"/>
    <col min="24" max="24" width="18.5" bestFit="1" customWidth="1"/>
    <col min="25" max="26" width="18" bestFit="1" customWidth="1"/>
    <col min="27" max="27" width="16.83203125" bestFit="1" customWidth="1"/>
    <col min="28" max="35" width="18" bestFit="1" customWidth="1"/>
    <col min="36" max="36" width="16.83203125" bestFit="1" customWidth="1"/>
    <col min="37" max="37" width="18" bestFit="1" customWidth="1"/>
  </cols>
  <sheetData>
    <row r="1" spans="1:37" x14ac:dyDescent="0.2">
      <c r="A1" s="5" t="s">
        <v>74</v>
      </c>
      <c r="B1" s="5" t="s">
        <v>75</v>
      </c>
      <c r="C1" s="5"/>
      <c r="D1" s="5" t="e">
        <f>LARGE(D2:D202,1)</f>
        <v>#REF!</v>
      </c>
      <c r="E1" s="5"/>
      <c r="F1" s="5" t="e">
        <f>LARGE(F2:F202,1)</f>
        <v>#REF!</v>
      </c>
      <c r="G1" s="5"/>
      <c r="H1" s="5" t="e">
        <f>LARGE(H2:H202,1)</f>
        <v>#REF!</v>
      </c>
      <c r="I1" s="5"/>
      <c r="J1" s="5" t="e">
        <f>LARGE(J2:J202,1)</f>
        <v>#REF!</v>
      </c>
      <c r="K1" s="5"/>
      <c r="L1" s="5" t="e">
        <f>LARGE(L2:L202,1)</f>
        <v>#REF!</v>
      </c>
      <c r="M1" s="5"/>
      <c r="N1" s="5" t="e">
        <f>LARGE(N2:N202,1)</f>
        <v>#REF!</v>
      </c>
      <c r="O1" s="5"/>
      <c r="P1" s="5" t="e">
        <f>LARGE(P2:P202,1)</f>
        <v>#REF!</v>
      </c>
      <c r="Q1" s="5"/>
      <c r="R1" s="5" t="e">
        <f>LARGE(R2:R101,1)</f>
        <v>#REF!</v>
      </c>
      <c r="S1" s="5"/>
      <c r="T1" s="5" t="s">
        <v>77</v>
      </c>
      <c r="U1" s="5" t="e">
        <f>CEILING(R1/16,1)</f>
        <v>#REF!</v>
      </c>
      <c r="V1" s="8" t="e">
        <f>IF($U$1&gt;=$V2,CEILING($R$1/$U$1,1),0)</f>
        <v>#REF!</v>
      </c>
      <c r="W1" s="8" t="e">
        <f>IF($U$1&gt;=W2,CEILING(($R$1-SUM($V1:V1))/($U1-V$2),1),0)</f>
        <v>#REF!</v>
      </c>
      <c r="X1" s="8" t="e">
        <f>IF($U$1&gt;=X2,CEILING(($R$1-SUM($V1:W1))/($U1-W$2),1),0)</f>
        <v>#REF!</v>
      </c>
      <c r="Y1" s="8" t="e">
        <f>IF($U$1&gt;=Y2,CEILING(($R$1-SUM($V1:X1))/($U1-X$2),1),0)</f>
        <v>#REF!</v>
      </c>
      <c r="Z1" s="8" t="e">
        <f>IF($U$1&gt;=Z2,CEILING(($R$1-SUM($V1:Y1))/($U1-Y$2),1),0)</f>
        <v>#REF!</v>
      </c>
      <c r="AA1" s="8" t="e">
        <f>IF($U$1&gt;=AA2,CEILING(($R$1-SUM($V1:Z1))/($U1-Z$2),1),0)</f>
        <v>#REF!</v>
      </c>
      <c r="AB1" s="8" t="e">
        <f>IF($U$1&gt;=AB2,CEILING(($R$1-SUM($V1:AA1))/($U1-AA$2),1),0)</f>
        <v>#REF!</v>
      </c>
      <c r="AC1" s="8" t="e">
        <f>IF($U$1&gt;=AC2,CEILING(($R$1-SUM($V1:AB1))/($U1-AB$2),1),0)</f>
        <v>#REF!</v>
      </c>
      <c r="AD1" s="8" t="e">
        <f>IF($U$1&gt;=AD2,CEILING(($R$1-SUM($V1:AC1))/($U1-AC$2),1),0)</f>
        <v>#REF!</v>
      </c>
      <c r="AE1" s="8" t="e">
        <f>IF($U$1&gt;=AE2,CEILING(($R$1-SUM($V1:AD1))/($U1-AD$2),1),0)</f>
        <v>#REF!</v>
      </c>
      <c r="AF1" s="8" t="e">
        <f>IF($U$1&gt;=AF2,CEILING(($R$1-SUM($V1:AE1))/($U1-AE$2),1),0)</f>
        <v>#REF!</v>
      </c>
      <c r="AG1" s="8" t="e">
        <f>IF($U$1&gt;=AG2,CEILING(($R$1-SUM($V1:AF1))/($U1-AF$2),1),0)</f>
        <v>#REF!</v>
      </c>
      <c r="AH1" s="8" t="e">
        <f>IF($U$1&gt;=AH2,CEILING(($R$1-SUM($V1:AG1))/($U1-AG$2),1),0)</f>
        <v>#REF!</v>
      </c>
      <c r="AI1" s="8" t="e">
        <f>IF($U$1&gt;=AI2,CEILING(($R$1-SUM($V1:AH1))/($U1-AH$2),1),0)</f>
        <v>#REF!</v>
      </c>
      <c r="AJ1" s="8" t="e">
        <f>IF($U$1&gt;=AJ2,CEILING(($R$1-SUM($V1:AI1))/($U1-AI$2),1),0)</f>
        <v>#REF!</v>
      </c>
      <c r="AK1" s="8" t="e">
        <f>IF($U$1&gt;=AK2,CEILING(($R$1-SUM($V1:AJ1))/($U1-AJ$2),1),0)</f>
        <v>#REF!</v>
      </c>
    </row>
    <row r="2" spans="1:37" x14ac:dyDescent="0.2">
      <c r="A2" t="str">
        <f>generale!A2</f>
        <v xml:space="preserve">Acc. Calcio Vittuone </v>
      </c>
      <c r="B2" s="4" t="e">
        <f>generale!#REF!</f>
        <v>#REF!</v>
      </c>
      <c r="D2" s="1" t="e">
        <f>IF(E2&lt;&gt;"",1,0)</f>
        <v>#REF!</v>
      </c>
      <c r="E2" s="6" t="e">
        <f>IF(B2=1,A2,IF(B2&gt;1,A2&amp;" sq1",""))</f>
        <v>#REF!</v>
      </c>
      <c r="F2" s="1" t="e">
        <f>IF(G2&lt;&gt;"",1+D1,D1)</f>
        <v>#REF!</v>
      </c>
      <c r="G2" s="6" t="e">
        <f>IF(B2&gt;=2,A2&amp;" sq2","")</f>
        <v>#REF!</v>
      </c>
      <c r="H2" s="1" t="e">
        <f>IF(I2&lt;&gt;"",1+F1,F1)</f>
        <v>#REF!</v>
      </c>
      <c r="I2" s="6" t="e">
        <f>IF(B2&gt;=3,A2&amp;" sq3","")</f>
        <v>#REF!</v>
      </c>
      <c r="J2" s="1" t="e">
        <f>IF(K2&lt;&gt;"",1+H1,H1)</f>
        <v>#REF!</v>
      </c>
      <c r="K2" s="6" t="e">
        <f>IF(B2&gt;=4,A2&amp;" sq4","")</f>
        <v>#REF!</v>
      </c>
      <c r="L2" s="1" t="e">
        <f>IF(M2&lt;&gt;"",1+J1,J1)</f>
        <v>#REF!</v>
      </c>
      <c r="M2" s="6" t="e">
        <f>IF(B2&gt;=5,A2&amp;" sq5","")</f>
        <v>#REF!</v>
      </c>
      <c r="N2" s="1" t="e">
        <f>IF(O2&lt;&gt;"",1+L1,L1)</f>
        <v>#REF!</v>
      </c>
      <c r="O2" s="6" t="e">
        <f>IF(B2&gt;=6,A2&amp;" sq6","")</f>
        <v>#REF!</v>
      </c>
      <c r="P2" s="1" t="e">
        <f>IF(Q2&lt;&gt;"",1+N1,N1)</f>
        <v>#REF!</v>
      </c>
      <c r="Q2" s="6" t="e">
        <f>IF(B2&gt;=7,A2&amp;" sq7","")</f>
        <v>#REF!</v>
      </c>
      <c r="R2" s="1" t="e">
        <f>IF(S2&lt;&gt;"",1+P1,P1)</f>
        <v>#REF!</v>
      </c>
      <c r="S2" s="6" t="e">
        <f>IF(B2&gt;=8,A2&amp;" sq8","")</f>
        <v>#REF!</v>
      </c>
      <c r="U2" s="5"/>
      <c r="V2" s="5">
        <v>1</v>
      </c>
      <c r="W2" s="5">
        <v>2</v>
      </c>
      <c r="X2" s="5">
        <v>3</v>
      </c>
      <c r="Y2" s="5">
        <v>4</v>
      </c>
      <c r="Z2" s="5">
        <v>5</v>
      </c>
      <c r="AA2" s="5">
        <v>6</v>
      </c>
      <c r="AB2" s="5">
        <v>7</v>
      </c>
      <c r="AC2" s="5">
        <v>8</v>
      </c>
      <c r="AD2" s="5">
        <v>9</v>
      </c>
      <c r="AE2" s="5">
        <v>10</v>
      </c>
      <c r="AF2" s="5">
        <v>11</v>
      </c>
      <c r="AG2" s="5">
        <v>12</v>
      </c>
      <c r="AH2" s="5">
        <v>13</v>
      </c>
      <c r="AI2" s="5">
        <v>14</v>
      </c>
      <c r="AJ2" s="5">
        <v>15</v>
      </c>
      <c r="AK2" s="5">
        <v>16</v>
      </c>
    </row>
    <row r="3" spans="1:37" x14ac:dyDescent="0.2">
      <c r="A3" t="str">
        <f>generale!A3</f>
        <v>Acc. Gaggiano</v>
      </c>
      <c r="B3" s="4" t="e">
        <f>generale!#REF!</f>
        <v>#REF!</v>
      </c>
      <c r="D3" s="1" t="e">
        <f>IF(E3&lt;&gt;"",1+D2,D2)</f>
        <v>#REF!</v>
      </c>
      <c r="E3" s="6" t="e">
        <f t="shared" ref="E3:E66" si="0">IF(B3=1,A3,IF(B3&gt;1,A3&amp;" sq1",""))</f>
        <v>#REF!</v>
      </c>
      <c r="F3" s="1" t="e">
        <f>IF(G3&lt;&gt;"",1+F2,F2)</f>
        <v>#REF!</v>
      </c>
      <c r="G3" s="6" t="e">
        <f t="shared" ref="G3:G66" si="1">IF(B3&gt;=2,A3&amp;" sq2","")</f>
        <v>#REF!</v>
      </c>
      <c r="H3" s="1" t="e">
        <f>IF(I3&lt;&gt;"",1+H2,H2)</f>
        <v>#REF!</v>
      </c>
      <c r="I3" s="6" t="e">
        <f t="shared" ref="I3:I66" si="2">IF(B3&gt;=3,A3&amp;" sq3","")</f>
        <v>#REF!</v>
      </c>
      <c r="J3" s="1" t="e">
        <f>IF(K3&lt;&gt;"",1+J2,J2)</f>
        <v>#REF!</v>
      </c>
      <c r="K3" s="6" t="e">
        <f t="shared" ref="K3:K66" si="3">IF(B3&gt;=4,A3&amp;" sq4","")</f>
        <v>#REF!</v>
      </c>
      <c r="L3" s="1" t="e">
        <f>IF(M3&lt;&gt;"",1+L2,L2)</f>
        <v>#REF!</v>
      </c>
      <c r="M3" s="6" t="e">
        <f t="shared" ref="M3:M66" si="4">IF(B3&gt;=5,A3&amp;" sq5","")</f>
        <v>#REF!</v>
      </c>
      <c r="N3" s="1" t="e">
        <f>IF(O3&lt;&gt;"",1+N2,N2)</f>
        <v>#REF!</v>
      </c>
      <c r="O3" s="6" t="e">
        <f t="shared" ref="O3:O66" si="5">IF(B3&gt;=6,A3&amp;" sq6","")</f>
        <v>#REF!</v>
      </c>
      <c r="P3" s="1" t="e">
        <f>IF(Q3&lt;&gt;"",1+P2,P2)</f>
        <v>#REF!</v>
      </c>
      <c r="Q3" s="6" t="e">
        <f t="shared" ref="Q3:Q66" si="6">IF(B3&gt;=7,A3&amp;" sq7","")</f>
        <v>#REF!</v>
      </c>
      <c r="R3" s="1" t="e">
        <f>IF(S3&lt;&gt;"",1+R2,R2)</f>
        <v>#REF!</v>
      </c>
      <c r="S3" s="6" t="e">
        <f t="shared" ref="S3:S66" si="7">IF(B3&gt;=8,A3&amp;" sq8","")</f>
        <v>#REF!</v>
      </c>
      <c r="U3">
        <v>1</v>
      </c>
      <c r="V3" s="7" t="e">
        <f t="shared" ref="V3:AK18" si="8">IF($U3&lt;=V$1,
IF($U3+V$1*U$2&lt;=$D$1,IF(COUNTIF($D$2:$D$202,$U3+V$1*U$2)&gt;0,VLOOKUP($U3+V$1*U$2,$D$2:$E$202,2,FALSE),""),
IF($U3+V$1*U$2&lt;=$F$1,IF(COUNTIF($F$2:$F$202,$U3+V$1*U$2)&gt;0,VLOOKUP($U3+V$1*U$2,$F$2:$G$202,2,FALSE),""),
IF($U3+V$1*U$2&lt;=$H$1,IF(COUNTIF($H$2:$H$202,$U3+V$1*U$2)&gt;0,VLOOKUP($U3+V$1*U$2,$H$2:$I$202,2,FALSE),""),
IF($U3+V$1*U$2&lt;=$J$1,IF(COUNTIF($J$2:$J$202,$U3+V$1*U$2)&gt;0,VLOOKUP($U3+V$1*U$2,$J$2:$K$202,2,FALSE),""),
IF($U3+V$1*U$2&lt;=$L$1,IF(COUNTIF($L$2:$L$202,$U3+V$1*U$2)&gt;0,VLOOKUP($U3+V$1*U$2,$L$2:$M$202,2,FALSE),""),
IF($U3+V$1*U$2&lt;=$N$1,IF(COUNTIF($N$2:$N$202,$U3+V$1*U$2)&gt;0,VLOOKUP($U3+V$1*U$2,$N$2:$O$202,2,FALSE),""),
IF($U3+V$1*U$2&lt;=$P$1,IF(COUNTIF($P$2:$P$202,$U3+V$1*U$2)&gt;0,VLOOKUP($U3+V$1*U$2,$P$2:$Q$202,2,FALSE),""),
IF($U3+V$1*U$2&lt;=$R$1,IF(COUNTIF($R$2:$R$202,$U3+V$1*U$2)&gt;0,VLOOKUP($U3+V$1*U$2,$R$2:$S$202,2,FALSE),""),"")
))))))),"")</f>
        <v>#REF!</v>
      </c>
      <c r="W3" s="7" t="e">
        <f t="shared" si="8"/>
        <v>#REF!</v>
      </c>
      <c r="X3" s="7" t="e">
        <f t="shared" si="8"/>
        <v>#REF!</v>
      </c>
      <c r="Y3" s="7" t="e">
        <f t="shared" si="8"/>
        <v>#REF!</v>
      </c>
      <c r="Z3" s="7" t="e">
        <f t="shared" si="8"/>
        <v>#REF!</v>
      </c>
      <c r="AA3" s="7" t="e">
        <f t="shared" si="8"/>
        <v>#REF!</v>
      </c>
      <c r="AB3" s="7" t="e">
        <f t="shared" si="8"/>
        <v>#REF!</v>
      </c>
      <c r="AC3" s="7" t="e">
        <f t="shared" si="8"/>
        <v>#REF!</v>
      </c>
      <c r="AD3" s="7" t="e">
        <f t="shared" si="8"/>
        <v>#REF!</v>
      </c>
      <c r="AE3" s="7" t="e">
        <f t="shared" si="8"/>
        <v>#REF!</v>
      </c>
      <c r="AF3" s="7" t="e">
        <f t="shared" si="8"/>
        <v>#REF!</v>
      </c>
      <c r="AG3" s="7" t="e">
        <f t="shared" si="8"/>
        <v>#REF!</v>
      </c>
      <c r="AH3" s="7" t="e">
        <f t="shared" si="8"/>
        <v>#REF!</v>
      </c>
      <c r="AI3" s="7" t="e">
        <f t="shared" si="8"/>
        <v>#REF!</v>
      </c>
      <c r="AJ3" s="7" t="e">
        <f t="shared" si="8"/>
        <v>#REF!</v>
      </c>
      <c r="AK3" s="7" t="e">
        <f t="shared" si="8"/>
        <v>#REF!</v>
      </c>
    </row>
    <row r="4" spans="1:37" x14ac:dyDescent="0.2">
      <c r="A4" t="str">
        <f>generale!A4</f>
        <v>Acc. Inter</v>
      </c>
      <c r="B4" s="4" t="e">
        <f>generale!#REF!</f>
        <v>#REF!</v>
      </c>
      <c r="D4" s="1" t="e">
        <f t="shared" ref="D4:D67" si="9">IF(E4&lt;&gt;"",1+D3,D3)</f>
        <v>#REF!</v>
      </c>
      <c r="E4" s="6" t="e">
        <f t="shared" si="0"/>
        <v>#REF!</v>
      </c>
      <c r="F4" s="1" t="e">
        <f t="shared" ref="F4:L19" si="10">IF(G4&lt;&gt;"",1+F3,F3)</f>
        <v>#REF!</v>
      </c>
      <c r="G4" s="6" t="e">
        <f t="shared" si="1"/>
        <v>#REF!</v>
      </c>
      <c r="H4" s="1" t="e">
        <f t="shared" si="10"/>
        <v>#REF!</v>
      </c>
      <c r="I4" s="6" t="e">
        <f t="shared" si="2"/>
        <v>#REF!</v>
      </c>
      <c r="J4" s="1" t="e">
        <f t="shared" si="10"/>
        <v>#REF!</v>
      </c>
      <c r="K4" s="6" t="e">
        <f t="shared" si="3"/>
        <v>#REF!</v>
      </c>
      <c r="L4" s="1" t="e">
        <f t="shared" si="10"/>
        <v>#REF!</v>
      </c>
      <c r="M4" s="6" t="e">
        <f t="shared" si="4"/>
        <v>#REF!</v>
      </c>
      <c r="N4" s="1" t="e">
        <f t="shared" ref="N4:N67" si="11">IF(O4&lt;&gt;"",1+N3,N3)</f>
        <v>#REF!</v>
      </c>
      <c r="O4" s="6" t="e">
        <f t="shared" si="5"/>
        <v>#REF!</v>
      </c>
      <c r="P4" s="1" t="e">
        <f t="shared" ref="P4:P67" si="12">IF(Q4&lt;&gt;"",1+P3,P3)</f>
        <v>#REF!</v>
      </c>
      <c r="Q4" s="6" t="e">
        <f t="shared" si="6"/>
        <v>#REF!</v>
      </c>
      <c r="R4" s="1" t="e">
        <f t="shared" ref="R4:R67" si="13">IF(S4&lt;&gt;"",1+R3,R3)</f>
        <v>#REF!</v>
      </c>
      <c r="S4" s="6" t="e">
        <f t="shared" si="7"/>
        <v>#REF!</v>
      </c>
      <c r="U4">
        <v>2</v>
      </c>
      <c r="V4" s="7" t="e">
        <f t="shared" si="8"/>
        <v>#REF!</v>
      </c>
      <c r="W4" s="7" t="e">
        <f t="shared" si="8"/>
        <v>#REF!</v>
      </c>
      <c r="X4" s="7" t="e">
        <f t="shared" si="8"/>
        <v>#REF!</v>
      </c>
      <c r="Y4" s="7" t="e">
        <f t="shared" si="8"/>
        <v>#REF!</v>
      </c>
      <c r="Z4" s="7" t="e">
        <f t="shared" si="8"/>
        <v>#REF!</v>
      </c>
      <c r="AA4" s="7" t="e">
        <f t="shared" si="8"/>
        <v>#REF!</v>
      </c>
      <c r="AB4" s="7" t="e">
        <f t="shared" si="8"/>
        <v>#REF!</v>
      </c>
      <c r="AC4" s="7" t="e">
        <f t="shared" si="8"/>
        <v>#REF!</v>
      </c>
      <c r="AD4" s="7" t="e">
        <f t="shared" si="8"/>
        <v>#REF!</v>
      </c>
      <c r="AE4" s="7" t="e">
        <f t="shared" si="8"/>
        <v>#REF!</v>
      </c>
      <c r="AF4" s="7" t="e">
        <f t="shared" si="8"/>
        <v>#REF!</v>
      </c>
      <c r="AG4" s="7" t="e">
        <f t="shared" si="8"/>
        <v>#REF!</v>
      </c>
      <c r="AH4" s="7" t="e">
        <f t="shared" si="8"/>
        <v>#REF!</v>
      </c>
      <c r="AI4" s="7" t="e">
        <f t="shared" si="8"/>
        <v>#REF!</v>
      </c>
      <c r="AJ4" s="7" t="e">
        <f t="shared" si="8"/>
        <v>#REF!</v>
      </c>
      <c r="AK4" s="7" t="e">
        <f t="shared" si="8"/>
        <v>#REF!</v>
      </c>
    </row>
    <row r="5" spans="1:37" x14ac:dyDescent="0.2">
      <c r="A5" t="str">
        <f>generale!A5</f>
        <v>Acc. Milanese</v>
      </c>
      <c r="B5" s="4" t="e">
        <f>generale!#REF!</f>
        <v>#REF!</v>
      </c>
      <c r="D5" s="1" t="e">
        <f t="shared" si="9"/>
        <v>#REF!</v>
      </c>
      <c r="E5" s="6" t="e">
        <f t="shared" si="0"/>
        <v>#REF!</v>
      </c>
      <c r="F5" s="1" t="e">
        <f t="shared" si="10"/>
        <v>#REF!</v>
      </c>
      <c r="G5" s="6" t="e">
        <f t="shared" si="1"/>
        <v>#REF!</v>
      </c>
      <c r="H5" s="1" t="e">
        <f t="shared" si="10"/>
        <v>#REF!</v>
      </c>
      <c r="I5" s="6" t="e">
        <f t="shared" si="2"/>
        <v>#REF!</v>
      </c>
      <c r="J5" s="1" t="e">
        <f t="shared" si="10"/>
        <v>#REF!</v>
      </c>
      <c r="K5" s="6" t="e">
        <f t="shared" si="3"/>
        <v>#REF!</v>
      </c>
      <c r="L5" s="1" t="e">
        <f t="shared" si="10"/>
        <v>#REF!</v>
      </c>
      <c r="M5" s="6" t="e">
        <f t="shared" si="4"/>
        <v>#REF!</v>
      </c>
      <c r="N5" s="1" t="e">
        <f t="shared" si="11"/>
        <v>#REF!</v>
      </c>
      <c r="O5" s="6" t="e">
        <f t="shared" si="5"/>
        <v>#REF!</v>
      </c>
      <c r="P5" s="1" t="e">
        <f t="shared" si="12"/>
        <v>#REF!</v>
      </c>
      <c r="Q5" s="6" t="e">
        <f t="shared" si="6"/>
        <v>#REF!</v>
      </c>
      <c r="R5" s="1" t="e">
        <f t="shared" si="13"/>
        <v>#REF!</v>
      </c>
      <c r="S5" s="6" t="e">
        <f t="shared" si="7"/>
        <v>#REF!</v>
      </c>
      <c r="U5">
        <v>3</v>
      </c>
      <c r="V5" s="7" t="e">
        <f t="shared" si="8"/>
        <v>#REF!</v>
      </c>
      <c r="W5" s="7" t="e">
        <f t="shared" si="8"/>
        <v>#REF!</v>
      </c>
      <c r="X5" s="7" t="e">
        <f t="shared" si="8"/>
        <v>#REF!</v>
      </c>
      <c r="Y5" s="7" t="e">
        <f t="shared" si="8"/>
        <v>#REF!</v>
      </c>
      <c r="Z5" s="7" t="e">
        <f t="shared" si="8"/>
        <v>#REF!</v>
      </c>
      <c r="AA5" s="7" t="e">
        <f t="shared" si="8"/>
        <v>#REF!</v>
      </c>
      <c r="AB5" s="7" t="e">
        <f t="shared" si="8"/>
        <v>#REF!</v>
      </c>
      <c r="AC5" s="7" t="e">
        <f t="shared" si="8"/>
        <v>#REF!</v>
      </c>
      <c r="AD5" s="7" t="e">
        <f t="shared" si="8"/>
        <v>#REF!</v>
      </c>
      <c r="AE5" s="7" t="e">
        <f t="shared" si="8"/>
        <v>#REF!</v>
      </c>
      <c r="AF5" s="7" t="e">
        <f t="shared" si="8"/>
        <v>#REF!</v>
      </c>
      <c r="AG5" s="7" t="e">
        <f t="shared" si="8"/>
        <v>#REF!</v>
      </c>
      <c r="AH5" s="7" t="e">
        <f t="shared" si="8"/>
        <v>#REF!</v>
      </c>
      <c r="AI5" s="7" t="e">
        <f t="shared" si="8"/>
        <v>#REF!</v>
      </c>
      <c r="AJ5" s="7" t="e">
        <f t="shared" si="8"/>
        <v>#REF!</v>
      </c>
      <c r="AK5" s="7" t="e">
        <f t="shared" si="8"/>
        <v>#REF!</v>
      </c>
    </row>
    <row r="6" spans="1:37" x14ac:dyDescent="0.2">
      <c r="A6" t="str">
        <f>generale!A6</f>
        <v>Acc. Pavese San Genesio</v>
      </c>
      <c r="B6" s="4" t="e">
        <f>generale!#REF!</f>
        <v>#REF!</v>
      </c>
      <c r="D6" s="1" t="e">
        <f t="shared" si="9"/>
        <v>#REF!</v>
      </c>
      <c r="E6" s="6" t="e">
        <f t="shared" si="0"/>
        <v>#REF!</v>
      </c>
      <c r="F6" s="1" t="e">
        <f t="shared" si="10"/>
        <v>#REF!</v>
      </c>
      <c r="G6" s="6" t="e">
        <f t="shared" si="1"/>
        <v>#REF!</v>
      </c>
      <c r="H6" s="1" t="e">
        <f t="shared" si="10"/>
        <v>#REF!</v>
      </c>
      <c r="I6" s="6" t="e">
        <f t="shared" si="2"/>
        <v>#REF!</v>
      </c>
      <c r="J6" s="1" t="e">
        <f t="shared" si="10"/>
        <v>#REF!</v>
      </c>
      <c r="K6" s="6" t="e">
        <f t="shared" si="3"/>
        <v>#REF!</v>
      </c>
      <c r="L6" s="1" t="e">
        <f t="shared" si="10"/>
        <v>#REF!</v>
      </c>
      <c r="M6" s="6" t="e">
        <f t="shared" si="4"/>
        <v>#REF!</v>
      </c>
      <c r="N6" s="1" t="e">
        <f t="shared" si="11"/>
        <v>#REF!</v>
      </c>
      <c r="O6" s="6" t="e">
        <f t="shared" si="5"/>
        <v>#REF!</v>
      </c>
      <c r="P6" s="1" t="e">
        <f t="shared" si="12"/>
        <v>#REF!</v>
      </c>
      <c r="Q6" s="6" t="e">
        <f t="shared" si="6"/>
        <v>#REF!</v>
      </c>
      <c r="R6" s="1" t="e">
        <f t="shared" si="13"/>
        <v>#REF!</v>
      </c>
      <c r="S6" s="6" t="e">
        <f t="shared" si="7"/>
        <v>#REF!</v>
      </c>
      <c r="U6">
        <v>4</v>
      </c>
      <c r="V6" s="7" t="e">
        <f t="shared" si="8"/>
        <v>#REF!</v>
      </c>
      <c r="W6" s="7" t="e">
        <f t="shared" si="8"/>
        <v>#REF!</v>
      </c>
      <c r="X6" s="7" t="e">
        <f t="shared" si="8"/>
        <v>#REF!</v>
      </c>
      <c r="Y6" s="7" t="e">
        <f t="shared" si="8"/>
        <v>#REF!</v>
      </c>
      <c r="Z6" s="7" t="e">
        <f t="shared" si="8"/>
        <v>#REF!</v>
      </c>
      <c r="AA6" s="7" t="e">
        <f t="shared" si="8"/>
        <v>#REF!</v>
      </c>
      <c r="AB6" s="7" t="e">
        <f t="shared" si="8"/>
        <v>#REF!</v>
      </c>
      <c r="AC6" s="7" t="e">
        <f t="shared" si="8"/>
        <v>#REF!</v>
      </c>
      <c r="AD6" s="7" t="e">
        <f t="shared" si="8"/>
        <v>#REF!</v>
      </c>
      <c r="AE6" s="7" t="e">
        <f t="shared" si="8"/>
        <v>#REF!</v>
      </c>
      <c r="AF6" s="7" t="e">
        <f t="shared" si="8"/>
        <v>#REF!</v>
      </c>
      <c r="AG6" s="7" t="e">
        <f t="shared" si="8"/>
        <v>#REF!</v>
      </c>
      <c r="AH6" s="7" t="e">
        <f t="shared" si="8"/>
        <v>#REF!</v>
      </c>
      <c r="AI6" s="7" t="e">
        <f t="shared" si="8"/>
        <v>#REF!</v>
      </c>
      <c r="AJ6" s="7" t="e">
        <f t="shared" si="8"/>
        <v>#REF!</v>
      </c>
      <c r="AK6" s="7" t="e">
        <f t="shared" si="8"/>
        <v>#REF!</v>
      </c>
    </row>
    <row r="7" spans="1:37" x14ac:dyDescent="0.2">
      <c r="A7" t="str">
        <f>generale!A7</f>
        <v>Acc. Pievese</v>
      </c>
      <c r="B7" s="4" t="e">
        <f>generale!#REF!</f>
        <v>#REF!</v>
      </c>
      <c r="D7" s="1" t="e">
        <f t="shared" si="9"/>
        <v>#REF!</v>
      </c>
      <c r="E7" s="6" t="e">
        <f t="shared" si="0"/>
        <v>#REF!</v>
      </c>
      <c r="F7" s="1" t="e">
        <f t="shared" si="10"/>
        <v>#REF!</v>
      </c>
      <c r="G7" s="6" t="e">
        <f t="shared" si="1"/>
        <v>#REF!</v>
      </c>
      <c r="H7" s="1" t="e">
        <f t="shared" si="10"/>
        <v>#REF!</v>
      </c>
      <c r="I7" s="6" t="e">
        <f t="shared" si="2"/>
        <v>#REF!</v>
      </c>
      <c r="J7" s="1" t="e">
        <f t="shared" si="10"/>
        <v>#REF!</v>
      </c>
      <c r="K7" s="6" t="e">
        <f t="shared" si="3"/>
        <v>#REF!</v>
      </c>
      <c r="L7" s="1" t="e">
        <f t="shared" si="10"/>
        <v>#REF!</v>
      </c>
      <c r="M7" s="6" t="e">
        <f t="shared" si="4"/>
        <v>#REF!</v>
      </c>
      <c r="N7" s="1" t="e">
        <f t="shared" si="11"/>
        <v>#REF!</v>
      </c>
      <c r="O7" s="6" t="e">
        <f t="shared" si="5"/>
        <v>#REF!</v>
      </c>
      <c r="P7" s="1" t="e">
        <f t="shared" si="12"/>
        <v>#REF!</v>
      </c>
      <c r="Q7" s="6" t="e">
        <f t="shared" si="6"/>
        <v>#REF!</v>
      </c>
      <c r="R7" s="1" t="e">
        <f t="shared" si="13"/>
        <v>#REF!</v>
      </c>
      <c r="S7" s="6" t="e">
        <f t="shared" si="7"/>
        <v>#REF!</v>
      </c>
      <c r="U7">
        <v>5</v>
      </c>
      <c r="V7" s="7" t="e">
        <f t="shared" si="8"/>
        <v>#REF!</v>
      </c>
      <c r="W7" s="7" t="e">
        <f t="shared" si="8"/>
        <v>#REF!</v>
      </c>
      <c r="X7" s="7" t="e">
        <f t="shared" si="8"/>
        <v>#REF!</v>
      </c>
      <c r="Y7" s="7" t="e">
        <f t="shared" si="8"/>
        <v>#REF!</v>
      </c>
      <c r="Z7" s="7" t="e">
        <f t="shared" si="8"/>
        <v>#REF!</v>
      </c>
      <c r="AA7" s="7" t="e">
        <f t="shared" si="8"/>
        <v>#REF!</v>
      </c>
      <c r="AB7" s="7" t="e">
        <f t="shared" si="8"/>
        <v>#REF!</v>
      </c>
      <c r="AC7" s="7" t="e">
        <f t="shared" si="8"/>
        <v>#REF!</v>
      </c>
      <c r="AD7" s="7" t="e">
        <f t="shared" si="8"/>
        <v>#REF!</v>
      </c>
      <c r="AE7" s="7" t="e">
        <f t="shared" si="8"/>
        <v>#REF!</v>
      </c>
      <c r="AF7" s="7" t="e">
        <f t="shared" si="8"/>
        <v>#REF!</v>
      </c>
      <c r="AG7" s="7" t="e">
        <f t="shared" si="8"/>
        <v>#REF!</v>
      </c>
      <c r="AH7" s="7" t="e">
        <f t="shared" si="8"/>
        <v>#REF!</v>
      </c>
      <c r="AI7" s="7" t="e">
        <f t="shared" si="8"/>
        <v>#REF!</v>
      </c>
      <c r="AJ7" s="7" t="e">
        <f t="shared" si="8"/>
        <v>#REF!</v>
      </c>
      <c r="AK7" s="7" t="e">
        <f t="shared" si="8"/>
        <v>#REF!</v>
      </c>
    </row>
    <row r="8" spans="1:37" x14ac:dyDescent="0.2">
      <c r="A8" t="str">
        <f>generale!A8</f>
        <v>Acc. Sandonatese</v>
      </c>
      <c r="B8" s="4" t="e">
        <f>generale!#REF!</f>
        <v>#REF!</v>
      </c>
      <c r="D8" s="1" t="e">
        <f t="shared" si="9"/>
        <v>#REF!</v>
      </c>
      <c r="E8" s="6" t="e">
        <f t="shared" si="0"/>
        <v>#REF!</v>
      </c>
      <c r="F8" s="1" t="e">
        <f t="shared" si="10"/>
        <v>#REF!</v>
      </c>
      <c r="G8" s="6" t="e">
        <f t="shared" si="1"/>
        <v>#REF!</v>
      </c>
      <c r="H8" s="1" t="e">
        <f t="shared" si="10"/>
        <v>#REF!</v>
      </c>
      <c r="I8" s="6" t="e">
        <f t="shared" si="2"/>
        <v>#REF!</v>
      </c>
      <c r="J8" s="1" t="e">
        <f t="shared" si="10"/>
        <v>#REF!</v>
      </c>
      <c r="K8" s="6" t="e">
        <f t="shared" si="3"/>
        <v>#REF!</v>
      </c>
      <c r="L8" s="1" t="e">
        <f t="shared" si="10"/>
        <v>#REF!</v>
      </c>
      <c r="M8" s="6" t="e">
        <f t="shared" si="4"/>
        <v>#REF!</v>
      </c>
      <c r="N8" s="1" t="e">
        <f t="shared" si="11"/>
        <v>#REF!</v>
      </c>
      <c r="O8" s="6" t="e">
        <f t="shared" si="5"/>
        <v>#REF!</v>
      </c>
      <c r="P8" s="1" t="e">
        <f t="shared" si="12"/>
        <v>#REF!</v>
      </c>
      <c r="Q8" s="6" t="e">
        <f t="shared" si="6"/>
        <v>#REF!</v>
      </c>
      <c r="R8" s="1" t="e">
        <f t="shared" si="13"/>
        <v>#REF!</v>
      </c>
      <c r="S8" s="6" t="e">
        <f t="shared" si="7"/>
        <v>#REF!</v>
      </c>
      <c r="U8">
        <v>6</v>
      </c>
      <c r="V8" s="7" t="e">
        <f t="shared" si="8"/>
        <v>#REF!</v>
      </c>
      <c r="W8" s="7" t="e">
        <f t="shared" si="8"/>
        <v>#REF!</v>
      </c>
      <c r="X8" s="7" t="e">
        <f t="shared" si="8"/>
        <v>#REF!</v>
      </c>
      <c r="Y8" s="7" t="e">
        <f t="shared" si="8"/>
        <v>#REF!</v>
      </c>
      <c r="Z8" s="7" t="e">
        <f t="shared" si="8"/>
        <v>#REF!</v>
      </c>
      <c r="AA8" s="7" t="e">
        <f t="shared" si="8"/>
        <v>#REF!</v>
      </c>
      <c r="AB8" s="7" t="e">
        <f t="shared" si="8"/>
        <v>#REF!</v>
      </c>
      <c r="AC8" s="7" t="e">
        <f t="shared" si="8"/>
        <v>#REF!</v>
      </c>
      <c r="AD8" s="7" t="e">
        <f t="shared" si="8"/>
        <v>#REF!</v>
      </c>
      <c r="AE8" s="7" t="e">
        <f t="shared" si="8"/>
        <v>#REF!</v>
      </c>
      <c r="AF8" s="7" t="e">
        <f t="shared" si="8"/>
        <v>#REF!</v>
      </c>
      <c r="AG8" s="7" t="e">
        <f t="shared" si="8"/>
        <v>#REF!</v>
      </c>
      <c r="AH8" s="7" t="e">
        <f t="shared" si="8"/>
        <v>#REF!</v>
      </c>
      <c r="AI8" s="7" t="e">
        <f t="shared" si="8"/>
        <v>#REF!</v>
      </c>
      <c r="AJ8" s="7" t="e">
        <f t="shared" si="8"/>
        <v>#REF!</v>
      </c>
      <c r="AK8" s="7" t="e">
        <f t="shared" si="8"/>
        <v>#REF!</v>
      </c>
    </row>
    <row r="9" spans="1:37" x14ac:dyDescent="0.2">
      <c r="A9" t="str">
        <f>generale!A9</f>
        <v>Afforese</v>
      </c>
      <c r="B9" s="4" t="e">
        <f>generale!#REF!</f>
        <v>#REF!</v>
      </c>
      <c r="D9" s="1" t="e">
        <f t="shared" si="9"/>
        <v>#REF!</v>
      </c>
      <c r="E9" s="6" t="e">
        <f t="shared" si="0"/>
        <v>#REF!</v>
      </c>
      <c r="F9" s="1" t="e">
        <f t="shared" si="10"/>
        <v>#REF!</v>
      </c>
      <c r="G9" s="6" t="e">
        <f t="shared" si="1"/>
        <v>#REF!</v>
      </c>
      <c r="H9" s="1" t="e">
        <f t="shared" si="10"/>
        <v>#REF!</v>
      </c>
      <c r="I9" s="6" t="e">
        <f t="shared" si="2"/>
        <v>#REF!</v>
      </c>
      <c r="J9" s="1" t="e">
        <f t="shared" si="10"/>
        <v>#REF!</v>
      </c>
      <c r="K9" s="6" t="e">
        <f t="shared" si="3"/>
        <v>#REF!</v>
      </c>
      <c r="L9" s="1" t="e">
        <f t="shared" si="10"/>
        <v>#REF!</v>
      </c>
      <c r="M9" s="6" t="e">
        <f t="shared" si="4"/>
        <v>#REF!</v>
      </c>
      <c r="N9" s="1" t="e">
        <f t="shared" si="11"/>
        <v>#REF!</v>
      </c>
      <c r="O9" s="6" t="e">
        <f t="shared" si="5"/>
        <v>#REF!</v>
      </c>
      <c r="P9" s="1" t="e">
        <f t="shared" si="12"/>
        <v>#REF!</v>
      </c>
      <c r="Q9" s="6" t="e">
        <f t="shared" si="6"/>
        <v>#REF!</v>
      </c>
      <c r="R9" s="1" t="e">
        <f t="shared" si="13"/>
        <v>#REF!</v>
      </c>
      <c r="S9" s="6" t="e">
        <f t="shared" si="7"/>
        <v>#REF!</v>
      </c>
      <c r="U9">
        <v>7</v>
      </c>
      <c r="V9" s="7" t="e">
        <f t="shared" si="8"/>
        <v>#REF!</v>
      </c>
      <c r="W9" s="7" t="e">
        <f t="shared" si="8"/>
        <v>#REF!</v>
      </c>
      <c r="X9" s="7" t="e">
        <f t="shared" si="8"/>
        <v>#REF!</v>
      </c>
      <c r="Y9" s="7" t="e">
        <f t="shared" si="8"/>
        <v>#REF!</v>
      </c>
      <c r="Z9" s="7" t="e">
        <f t="shared" si="8"/>
        <v>#REF!</v>
      </c>
      <c r="AA9" s="7" t="e">
        <f t="shared" si="8"/>
        <v>#REF!</v>
      </c>
      <c r="AB9" s="7" t="e">
        <f t="shared" si="8"/>
        <v>#REF!</v>
      </c>
      <c r="AC9" s="7" t="e">
        <f t="shared" si="8"/>
        <v>#REF!</v>
      </c>
      <c r="AD9" s="7" t="e">
        <f t="shared" si="8"/>
        <v>#REF!</v>
      </c>
      <c r="AE9" s="7" t="e">
        <f t="shared" si="8"/>
        <v>#REF!</v>
      </c>
      <c r="AF9" s="7" t="e">
        <f t="shared" si="8"/>
        <v>#REF!</v>
      </c>
      <c r="AG9" s="7" t="e">
        <f t="shared" si="8"/>
        <v>#REF!</v>
      </c>
      <c r="AH9" s="7" t="e">
        <f t="shared" si="8"/>
        <v>#REF!</v>
      </c>
      <c r="AI9" s="7" t="e">
        <f t="shared" si="8"/>
        <v>#REF!</v>
      </c>
      <c r="AJ9" s="7" t="e">
        <f t="shared" si="8"/>
        <v>#REF!</v>
      </c>
      <c r="AK9" s="7" t="e">
        <f t="shared" si="8"/>
        <v>#REF!</v>
      </c>
    </row>
    <row r="10" spans="1:37" x14ac:dyDescent="0.2">
      <c r="A10" t="str">
        <f>generale!A10</f>
        <v>Aics Olmi</v>
      </c>
      <c r="B10" s="4" t="e">
        <f>generale!#REF!</f>
        <v>#REF!</v>
      </c>
      <c r="D10" s="1" t="e">
        <f t="shared" si="9"/>
        <v>#REF!</v>
      </c>
      <c r="E10" s="6" t="e">
        <f t="shared" si="0"/>
        <v>#REF!</v>
      </c>
      <c r="F10" s="1" t="e">
        <f t="shared" si="10"/>
        <v>#REF!</v>
      </c>
      <c r="G10" s="6" t="e">
        <f t="shared" si="1"/>
        <v>#REF!</v>
      </c>
      <c r="H10" s="1" t="e">
        <f t="shared" si="10"/>
        <v>#REF!</v>
      </c>
      <c r="I10" s="6" t="e">
        <f t="shared" si="2"/>
        <v>#REF!</v>
      </c>
      <c r="J10" s="1" t="e">
        <f t="shared" si="10"/>
        <v>#REF!</v>
      </c>
      <c r="K10" s="6" t="e">
        <f t="shared" si="3"/>
        <v>#REF!</v>
      </c>
      <c r="L10" s="1" t="e">
        <f t="shared" si="10"/>
        <v>#REF!</v>
      </c>
      <c r="M10" s="6" t="e">
        <f t="shared" si="4"/>
        <v>#REF!</v>
      </c>
      <c r="N10" s="1" t="e">
        <f t="shared" si="11"/>
        <v>#REF!</v>
      </c>
      <c r="O10" s="6" t="e">
        <f t="shared" si="5"/>
        <v>#REF!</v>
      </c>
      <c r="P10" s="1" t="e">
        <f t="shared" si="12"/>
        <v>#REF!</v>
      </c>
      <c r="Q10" s="6" t="e">
        <f t="shared" si="6"/>
        <v>#REF!</v>
      </c>
      <c r="R10" s="1" t="e">
        <f t="shared" si="13"/>
        <v>#REF!</v>
      </c>
      <c r="S10" s="6" t="e">
        <f t="shared" si="7"/>
        <v>#REF!</v>
      </c>
      <c r="U10">
        <v>8</v>
      </c>
      <c r="V10" s="7" t="e">
        <f t="shared" si="8"/>
        <v>#REF!</v>
      </c>
      <c r="W10" s="7" t="e">
        <f t="shared" si="8"/>
        <v>#REF!</v>
      </c>
      <c r="X10" s="7" t="e">
        <f t="shared" si="8"/>
        <v>#REF!</v>
      </c>
      <c r="Y10" s="7" t="e">
        <f t="shared" si="8"/>
        <v>#REF!</v>
      </c>
      <c r="Z10" s="7" t="e">
        <f t="shared" si="8"/>
        <v>#REF!</v>
      </c>
      <c r="AA10" s="7" t="e">
        <f t="shared" si="8"/>
        <v>#REF!</v>
      </c>
      <c r="AB10" s="7" t="e">
        <f t="shared" si="8"/>
        <v>#REF!</v>
      </c>
      <c r="AC10" s="7" t="e">
        <f t="shared" si="8"/>
        <v>#REF!</v>
      </c>
      <c r="AD10" s="7" t="e">
        <f t="shared" si="8"/>
        <v>#REF!</v>
      </c>
      <c r="AE10" s="7" t="e">
        <f t="shared" si="8"/>
        <v>#REF!</v>
      </c>
      <c r="AF10" s="7" t="e">
        <f t="shared" si="8"/>
        <v>#REF!</v>
      </c>
      <c r="AG10" s="7" t="e">
        <f t="shared" si="8"/>
        <v>#REF!</v>
      </c>
      <c r="AH10" s="7" t="e">
        <f t="shared" si="8"/>
        <v>#REF!</v>
      </c>
      <c r="AI10" s="7" t="e">
        <f t="shared" si="8"/>
        <v>#REF!</v>
      </c>
      <c r="AJ10" s="7" t="e">
        <f t="shared" si="8"/>
        <v>#REF!</v>
      </c>
      <c r="AK10" s="7" t="e">
        <f t="shared" si="8"/>
        <v>#REF!</v>
      </c>
    </row>
    <row r="11" spans="1:37" x14ac:dyDescent="0.2">
      <c r="A11" t="str">
        <f>generale!A11</f>
        <v>Alcione</v>
      </c>
      <c r="B11" s="4" t="e">
        <f>generale!#REF!</f>
        <v>#REF!</v>
      </c>
      <c r="D11" s="1" t="e">
        <f t="shared" si="9"/>
        <v>#REF!</v>
      </c>
      <c r="E11" s="6" t="e">
        <f t="shared" si="0"/>
        <v>#REF!</v>
      </c>
      <c r="F11" s="1" t="e">
        <f t="shared" si="10"/>
        <v>#REF!</v>
      </c>
      <c r="G11" s="6" t="e">
        <f t="shared" si="1"/>
        <v>#REF!</v>
      </c>
      <c r="H11" s="1" t="e">
        <f t="shared" si="10"/>
        <v>#REF!</v>
      </c>
      <c r="I11" s="6" t="e">
        <f t="shared" si="2"/>
        <v>#REF!</v>
      </c>
      <c r="J11" s="1" t="e">
        <f t="shared" si="10"/>
        <v>#REF!</v>
      </c>
      <c r="K11" s="6" t="e">
        <f t="shared" si="3"/>
        <v>#REF!</v>
      </c>
      <c r="L11" s="1" t="e">
        <f t="shared" si="10"/>
        <v>#REF!</v>
      </c>
      <c r="M11" s="6" t="e">
        <f t="shared" si="4"/>
        <v>#REF!</v>
      </c>
      <c r="N11" s="1" t="e">
        <f t="shared" si="11"/>
        <v>#REF!</v>
      </c>
      <c r="O11" s="6" t="e">
        <f t="shared" si="5"/>
        <v>#REF!</v>
      </c>
      <c r="P11" s="1" t="e">
        <f t="shared" si="12"/>
        <v>#REF!</v>
      </c>
      <c r="Q11" s="6" t="e">
        <f t="shared" si="6"/>
        <v>#REF!</v>
      </c>
      <c r="R11" s="1" t="e">
        <f t="shared" si="13"/>
        <v>#REF!</v>
      </c>
      <c r="S11" s="6" t="e">
        <f t="shared" si="7"/>
        <v>#REF!</v>
      </c>
      <c r="U11">
        <v>9</v>
      </c>
      <c r="V11" s="7" t="e">
        <f t="shared" si="8"/>
        <v>#REF!</v>
      </c>
      <c r="W11" s="7" t="e">
        <f t="shared" si="8"/>
        <v>#REF!</v>
      </c>
      <c r="X11" s="7" t="e">
        <f t="shared" si="8"/>
        <v>#REF!</v>
      </c>
      <c r="Y11" s="7" t="e">
        <f t="shared" si="8"/>
        <v>#REF!</v>
      </c>
      <c r="Z11" s="7" t="e">
        <f t="shared" si="8"/>
        <v>#REF!</v>
      </c>
      <c r="AA11" s="7" t="e">
        <f t="shared" si="8"/>
        <v>#REF!</v>
      </c>
      <c r="AB11" s="7" t="e">
        <f t="shared" si="8"/>
        <v>#REF!</v>
      </c>
      <c r="AC11" s="7" t="e">
        <f t="shared" si="8"/>
        <v>#REF!</v>
      </c>
      <c r="AD11" s="7" t="e">
        <f t="shared" si="8"/>
        <v>#REF!</v>
      </c>
      <c r="AE11" s="7" t="e">
        <f t="shared" si="8"/>
        <v>#REF!</v>
      </c>
      <c r="AF11" s="7" t="e">
        <f t="shared" si="8"/>
        <v>#REF!</v>
      </c>
      <c r="AG11" s="7" t="e">
        <f t="shared" si="8"/>
        <v>#REF!</v>
      </c>
      <c r="AH11" s="7" t="e">
        <f t="shared" si="8"/>
        <v>#REF!</v>
      </c>
      <c r="AI11" s="7" t="e">
        <f t="shared" si="8"/>
        <v>#REF!</v>
      </c>
      <c r="AJ11" s="7" t="e">
        <f t="shared" si="8"/>
        <v>#REF!</v>
      </c>
      <c r="AK11" s="7" t="e">
        <f t="shared" si="8"/>
        <v>#REF!</v>
      </c>
    </row>
    <row r="12" spans="1:37" x14ac:dyDescent="0.2">
      <c r="A12" t="str">
        <f>generale!A12</f>
        <v xml:space="preserve">Aldini </v>
      </c>
      <c r="B12" s="4" t="e">
        <f>generale!#REF!</f>
        <v>#REF!</v>
      </c>
      <c r="D12" s="1" t="e">
        <f t="shared" si="9"/>
        <v>#REF!</v>
      </c>
      <c r="E12" s="6" t="e">
        <f t="shared" si="0"/>
        <v>#REF!</v>
      </c>
      <c r="F12" s="1" t="e">
        <f t="shared" si="10"/>
        <v>#REF!</v>
      </c>
      <c r="G12" s="6" t="e">
        <f t="shared" si="1"/>
        <v>#REF!</v>
      </c>
      <c r="H12" s="1" t="e">
        <f t="shared" si="10"/>
        <v>#REF!</v>
      </c>
      <c r="I12" s="6" t="e">
        <f t="shared" si="2"/>
        <v>#REF!</v>
      </c>
      <c r="J12" s="1" t="e">
        <f t="shared" si="10"/>
        <v>#REF!</v>
      </c>
      <c r="K12" s="6" t="e">
        <f t="shared" si="3"/>
        <v>#REF!</v>
      </c>
      <c r="L12" s="1" t="e">
        <f t="shared" si="10"/>
        <v>#REF!</v>
      </c>
      <c r="M12" s="6" t="e">
        <f t="shared" si="4"/>
        <v>#REF!</v>
      </c>
      <c r="N12" s="1" t="e">
        <f t="shared" si="11"/>
        <v>#REF!</v>
      </c>
      <c r="O12" s="6" t="e">
        <f t="shared" si="5"/>
        <v>#REF!</v>
      </c>
      <c r="P12" s="1" t="e">
        <f t="shared" si="12"/>
        <v>#REF!</v>
      </c>
      <c r="Q12" s="6" t="e">
        <f t="shared" si="6"/>
        <v>#REF!</v>
      </c>
      <c r="R12" s="1" t="e">
        <f t="shared" si="13"/>
        <v>#REF!</v>
      </c>
      <c r="S12" s="6" t="e">
        <f t="shared" si="7"/>
        <v>#REF!</v>
      </c>
      <c r="U12">
        <v>10</v>
      </c>
      <c r="V12" s="7" t="e">
        <f t="shared" si="8"/>
        <v>#REF!</v>
      </c>
      <c r="W12" s="7" t="e">
        <f t="shared" si="8"/>
        <v>#REF!</v>
      </c>
      <c r="X12" s="7" t="e">
        <f t="shared" si="8"/>
        <v>#REF!</v>
      </c>
      <c r="Y12" s="7" t="e">
        <f t="shared" si="8"/>
        <v>#REF!</v>
      </c>
      <c r="Z12" s="7" t="e">
        <f t="shared" si="8"/>
        <v>#REF!</v>
      </c>
      <c r="AA12" s="7" t="e">
        <f t="shared" si="8"/>
        <v>#REF!</v>
      </c>
      <c r="AB12" s="7" t="e">
        <f t="shared" si="8"/>
        <v>#REF!</v>
      </c>
      <c r="AC12" s="7" t="e">
        <f t="shared" si="8"/>
        <v>#REF!</v>
      </c>
      <c r="AD12" s="7" t="e">
        <f t="shared" si="8"/>
        <v>#REF!</v>
      </c>
      <c r="AE12" s="7" t="e">
        <f t="shared" si="8"/>
        <v>#REF!</v>
      </c>
      <c r="AF12" s="7" t="e">
        <f t="shared" si="8"/>
        <v>#REF!</v>
      </c>
      <c r="AG12" s="7" t="e">
        <f t="shared" si="8"/>
        <v>#REF!</v>
      </c>
      <c r="AH12" s="7" t="e">
        <f t="shared" si="8"/>
        <v>#REF!</v>
      </c>
      <c r="AI12" s="7" t="e">
        <f t="shared" si="8"/>
        <v>#REF!</v>
      </c>
      <c r="AJ12" s="7" t="e">
        <f t="shared" si="8"/>
        <v>#REF!</v>
      </c>
      <c r="AK12" s="7" t="e">
        <f t="shared" si="8"/>
        <v>#REF!</v>
      </c>
    </row>
    <row r="13" spans="1:37" x14ac:dyDescent="0.2">
      <c r="A13" t="str">
        <f>generale!A13</f>
        <v>Arca</v>
      </c>
      <c r="B13" s="4" t="e">
        <f>generale!#REF!</f>
        <v>#REF!</v>
      </c>
      <c r="D13" s="1" t="e">
        <f t="shared" si="9"/>
        <v>#REF!</v>
      </c>
      <c r="E13" s="6" t="e">
        <f t="shared" si="0"/>
        <v>#REF!</v>
      </c>
      <c r="F13" s="1" t="e">
        <f t="shared" si="10"/>
        <v>#REF!</v>
      </c>
      <c r="G13" s="6" t="e">
        <f t="shared" si="1"/>
        <v>#REF!</v>
      </c>
      <c r="H13" s="1" t="e">
        <f t="shared" si="10"/>
        <v>#REF!</v>
      </c>
      <c r="I13" s="6" t="e">
        <f t="shared" si="2"/>
        <v>#REF!</v>
      </c>
      <c r="J13" s="1" t="e">
        <f t="shared" si="10"/>
        <v>#REF!</v>
      </c>
      <c r="K13" s="6" t="e">
        <f t="shared" si="3"/>
        <v>#REF!</v>
      </c>
      <c r="L13" s="1" t="e">
        <f t="shared" si="10"/>
        <v>#REF!</v>
      </c>
      <c r="M13" s="6" t="e">
        <f t="shared" si="4"/>
        <v>#REF!</v>
      </c>
      <c r="N13" s="1" t="e">
        <f t="shared" si="11"/>
        <v>#REF!</v>
      </c>
      <c r="O13" s="6" t="e">
        <f t="shared" si="5"/>
        <v>#REF!</v>
      </c>
      <c r="P13" s="1" t="e">
        <f t="shared" si="12"/>
        <v>#REF!</v>
      </c>
      <c r="Q13" s="6" t="e">
        <f t="shared" si="6"/>
        <v>#REF!</v>
      </c>
      <c r="R13" s="1" t="e">
        <f t="shared" si="13"/>
        <v>#REF!</v>
      </c>
      <c r="S13" s="6" t="e">
        <f t="shared" si="7"/>
        <v>#REF!</v>
      </c>
      <c r="U13">
        <v>11</v>
      </c>
      <c r="V13" s="7" t="e">
        <f t="shared" si="8"/>
        <v>#REF!</v>
      </c>
      <c r="W13" s="7" t="e">
        <f t="shared" si="8"/>
        <v>#REF!</v>
      </c>
      <c r="X13" s="7" t="e">
        <f t="shared" si="8"/>
        <v>#REF!</v>
      </c>
      <c r="Y13" s="7" t="e">
        <f t="shared" si="8"/>
        <v>#REF!</v>
      </c>
      <c r="Z13" s="7" t="e">
        <f t="shared" si="8"/>
        <v>#REF!</v>
      </c>
      <c r="AA13" s="7" t="e">
        <f t="shared" si="8"/>
        <v>#REF!</v>
      </c>
      <c r="AB13" s="7" t="e">
        <f t="shared" si="8"/>
        <v>#REF!</v>
      </c>
      <c r="AC13" s="7" t="e">
        <f t="shared" si="8"/>
        <v>#REF!</v>
      </c>
      <c r="AD13" s="7" t="e">
        <f t="shared" si="8"/>
        <v>#REF!</v>
      </c>
      <c r="AE13" s="7" t="e">
        <f t="shared" si="8"/>
        <v>#REF!</v>
      </c>
      <c r="AF13" s="7" t="e">
        <f t="shared" si="8"/>
        <v>#REF!</v>
      </c>
      <c r="AG13" s="7" t="e">
        <f t="shared" si="8"/>
        <v>#REF!</v>
      </c>
      <c r="AH13" s="7" t="e">
        <f t="shared" si="8"/>
        <v>#REF!</v>
      </c>
      <c r="AI13" s="7" t="e">
        <f t="shared" si="8"/>
        <v>#REF!</v>
      </c>
      <c r="AJ13" s="7" t="e">
        <f t="shared" si="8"/>
        <v>#REF!</v>
      </c>
      <c r="AK13" s="7" t="e">
        <f t="shared" si="8"/>
        <v>#REF!</v>
      </c>
    </row>
    <row r="14" spans="1:37" x14ac:dyDescent="0.2">
      <c r="A14">
        <f>generale!A14</f>
        <v>0</v>
      </c>
      <c r="B14" s="4" t="e">
        <f>generale!#REF!</f>
        <v>#REF!</v>
      </c>
      <c r="D14" s="1" t="e">
        <f t="shared" si="9"/>
        <v>#REF!</v>
      </c>
      <c r="E14" s="6" t="e">
        <f t="shared" si="0"/>
        <v>#REF!</v>
      </c>
      <c r="F14" s="1" t="e">
        <f t="shared" si="10"/>
        <v>#REF!</v>
      </c>
      <c r="G14" s="6" t="e">
        <f t="shared" si="1"/>
        <v>#REF!</v>
      </c>
      <c r="H14" s="1" t="e">
        <f t="shared" si="10"/>
        <v>#REF!</v>
      </c>
      <c r="I14" s="6" t="e">
        <f t="shared" si="2"/>
        <v>#REF!</v>
      </c>
      <c r="J14" s="1" t="e">
        <f t="shared" si="10"/>
        <v>#REF!</v>
      </c>
      <c r="K14" s="6" t="e">
        <f t="shared" si="3"/>
        <v>#REF!</v>
      </c>
      <c r="L14" s="1" t="e">
        <f t="shared" si="10"/>
        <v>#REF!</v>
      </c>
      <c r="M14" s="6" t="e">
        <f t="shared" si="4"/>
        <v>#REF!</v>
      </c>
      <c r="N14" s="1" t="e">
        <f t="shared" si="11"/>
        <v>#REF!</v>
      </c>
      <c r="O14" s="6" t="e">
        <f t="shared" si="5"/>
        <v>#REF!</v>
      </c>
      <c r="P14" s="1" t="e">
        <f t="shared" si="12"/>
        <v>#REF!</v>
      </c>
      <c r="Q14" s="6" t="e">
        <f t="shared" si="6"/>
        <v>#REF!</v>
      </c>
      <c r="R14" s="1" t="e">
        <f t="shared" si="13"/>
        <v>#REF!</v>
      </c>
      <c r="S14" s="6" t="e">
        <f t="shared" si="7"/>
        <v>#REF!</v>
      </c>
      <c r="U14">
        <v>12</v>
      </c>
      <c r="V14" s="7" t="e">
        <f t="shared" si="8"/>
        <v>#REF!</v>
      </c>
      <c r="W14" s="7" t="e">
        <f t="shared" si="8"/>
        <v>#REF!</v>
      </c>
      <c r="X14" s="7" t="e">
        <f t="shared" si="8"/>
        <v>#REF!</v>
      </c>
      <c r="Y14" s="7" t="e">
        <f t="shared" si="8"/>
        <v>#REF!</v>
      </c>
      <c r="Z14" s="7" t="e">
        <f t="shared" si="8"/>
        <v>#REF!</v>
      </c>
      <c r="AA14" s="7" t="e">
        <f t="shared" si="8"/>
        <v>#REF!</v>
      </c>
      <c r="AB14" s="7" t="e">
        <f t="shared" si="8"/>
        <v>#REF!</v>
      </c>
      <c r="AC14" s="7" t="e">
        <f t="shared" si="8"/>
        <v>#REF!</v>
      </c>
      <c r="AD14" s="7" t="e">
        <f t="shared" si="8"/>
        <v>#REF!</v>
      </c>
      <c r="AE14" s="7" t="e">
        <f t="shared" si="8"/>
        <v>#REF!</v>
      </c>
      <c r="AF14" s="7" t="e">
        <f t="shared" si="8"/>
        <v>#REF!</v>
      </c>
      <c r="AG14" s="7" t="e">
        <f t="shared" si="8"/>
        <v>#REF!</v>
      </c>
      <c r="AH14" s="7" t="e">
        <f t="shared" si="8"/>
        <v>#REF!</v>
      </c>
      <c r="AI14" s="7" t="e">
        <f t="shared" si="8"/>
        <v>#REF!</v>
      </c>
      <c r="AJ14" s="7" t="e">
        <f t="shared" si="8"/>
        <v>#REF!</v>
      </c>
      <c r="AK14" s="7" t="e">
        <f t="shared" si="8"/>
        <v>#REF!</v>
      </c>
    </row>
    <row r="15" spans="1:37" x14ac:dyDescent="0.2">
      <c r="A15">
        <f>generale!A15</f>
        <v>0</v>
      </c>
      <c r="B15" s="4" t="e">
        <f>generale!#REF!</f>
        <v>#REF!</v>
      </c>
      <c r="D15" s="1" t="e">
        <f t="shared" si="9"/>
        <v>#REF!</v>
      </c>
      <c r="E15" s="6" t="e">
        <f t="shared" si="0"/>
        <v>#REF!</v>
      </c>
      <c r="F15" s="1" t="e">
        <f t="shared" si="10"/>
        <v>#REF!</v>
      </c>
      <c r="G15" s="6" t="e">
        <f t="shared" si="1"/>
        <v>#REF!</v>
      </c>
      <c r="H15" s="1" t="e">
        <f t="shared" si="10"/>
        <v>#REF!</v>
      </c>
      <c r="I15" s="6" t="e">
        <f t="shared" si="2"/>
        <v>#REF!</v>
      </c>
      <c r="J15" s="1" t="e">
        <f t="shared" si="10"/>
        <v>#REF!</v>
      </c>
      <c r="K15" s="6" t="e">
        <f t="shared" si="3"/>
        <v>#REF!</v>
      </c>
      <c r="L15" s="1" t="e">
        <f t="shared" si="10"/>
        <v>#REF!</v>
      </c>
      <c r="M15" s="6" t="e">
        <f t="shared" si="4"/>
        <v>#REF!</v>
      </c>
      <c r="N15" s="1" t="e">
        <f t="shared" si="11"/>
        <v>#REF!</v>
      </c>
      <c r="O15" s="6" t="e">
        <f t="shared" si="5"/>
        <v>#REF!</v>
      </c>
      <c r="P15" s="1" t="e">
        <f t="shared" si="12"/>
        <v>#REF!</v>
      </c>
      <c r="Q15" s="6" t="e">
        <f t="shared" si="6"/>
        <v>#REF!</v>
      </c>
      <c r="R15" s="1" t="e">
        <f t="shared" si="13"/>
        <v>#REF!</v>
      </c>
      <c r="S15" s="6" t="e">
        <f t="shared" si="7"/>
        <v>#REF!</v>
      </c>
      <c r="U15">
        <v>13</v>
      </c>
      <c r="V15" s="7" t="e">
        <f t="shared" si="8"/>
        <v>#REF!</v>
      </c>
      <c r="W15" s="7" t="e">
        <f t="shared" si="8"/>
        <v>#REF!</v>
      </c>
      <c r="X15" s="7" t="e">
        <f t="shared" si="8"/>
        <v>#REF!</v>
      </c>
      <c r="Y15" s="7" t="e">
        <f t="shared" si="8"/>
        <v>#REF!</v>
      </c>
      <c r="Z15" s="7" t="e">
        <f t="shared" si="8"/>
        <v>#REF!</v>
      </c>
      <c r="AA15" s="7" t="e">
        <f t="shared" si="8"/>
        <v>#REF!</v>
      </c>
      <c r="AB15" s="7" t="e">
        <f t="shared" si="8"/>
        <v>#REF!</v>
      </c>
      <c r="AC15" s="7" t="e">
        <f t="shared" si="8"/>
        <v>#REF!</v>
      </c>
      <c r="AD15" s="7" t="e">
        <f t="shared" si="8"/>
        <v>#REF!</v>
      </c>
      <c r="AE15" s="7" t="e">
        <f t="shared" si="8"/>
        <v>#REF!</v>
      </c>
      <c r="AF15" s="7" t="e">
        <f t="shared" si="8"/>
        <v>#REF!</v>
      </c>
      <c r="AG15" s="7" t="e">
        <f t="shared" si="8"/>
        <v>#REF!</v>
      </c>
      <c r="AH15" s="7" t="e">
        <f t="shared" si="8"/>
        <v>#REF!</v>
      </c>
      <c r="AI15" s="7" t="e">
        <f t="shared" si="8"/>
        <v>#REF!</v>
      </c>
      <c r="AJ15" s="7" t="e">
        <f t="shared" si="8"/>
        <v>#REF!</v>
      </c>
      <c r="AK15" s="7" t="e">
        <f t="shared" si="8"/>
        <v>#REF!</v>
      </c>
    </row>
    <row r="16" spans="1:37" x14ac:dyDescent="0.2">
      <c r="A16" t="str">
        <f>generale!A16</f>
        <v>Ardor Bollate</v>
      </c>
      <c r="B16" s="4" t="e">
        <f>generale!#REF!</f>
        <v>#REF!</v>
      </c>
      <c r="D16" s="1" t="e">
        <f t="shared" si="9"/>
        <v>#REF!</v>
      </c>
      <c r="E16" s="6" t="e">
        <f t="shared" si="0"/>
        <v>#REF!</v>
      </c>
      <c r="F16" s="1" t="e">
        <f t="shared" si="10"/>
        <v>#REF!</v>
      </c>
      <c r="G16" s="6" t="e">
        <f t="shared" si="1"/>
        <v>#REF!</v>
      </c>
      <c r="H16" s="1" t="e">
        <f t="shared" si="10"/>
        <v>#REF!</v>
      </c>
      <c r="I16" s="6" t="e">
        <f t="shared" si="2"/>
        <v>#REF!</v>
      </c>
      <c r="J16" s="1" t="e">
        <f t="shared" si="10"/>
        <v>#REF!</v>
      </c>
      <c r="K16" s="6" t="e">
        <f t="shared" si="3"/>
        <v>#REF!</v>
      </c>
      <c r="L16" s="1" t="e">
        <f t="shared" si="10"/>
        <v>#REF!</v>
      </c>
      <c r="M16" s="6" t="e">
        <f t="shared" si="4"/>
        <v>#REF!</v>
      </c>
      <c r="N16" s="1" t="e">
        <f t="shared" si="11"/>
        <v>#REF!</v>
      </c>
      <c r="O16" s="6" t="e">
        <f t="shared" si="5"/>
        <v>#REF!</v>
      </c>
      <c r="P16" s="1" t="e">
        <f t="shared" si="12"/>
        <v>#REF!</v>
      </c>
      <c r="Q16" s="6" t="e">
        <f t="shared" si="6"/>
        <v>#REF!</v>
      </c>
      <c r="R16" s="1" t="e">
        <f t="shared" si="13"/>
        <v>#REF!</v>
      </c>
      <c r="S16" s="6" t="e">
        <f t="shared" si="7"/>
        <v>#REF!</v>
      </c>
      <c r="U16">
        <v>14</v>
      </c>
      <c r="V16" s="7" t="e">
        <f t="shared" ref="V16:W18" si="14">IF($U16&lt;=V$1,
IF($U16+V$1*U$2&lt;=$D$1,IF(COUNTIF($D$2:$D$202,$U16+V$1*U$2)&gt;0,VLOOKUP($U16+V$1*U$2,$D$2:$E$202,2,FALSE),""),
IF($U16+V$1*U$2&lt;=$F$1,IF(COUNTIF($F$2:$F$202,$U16+V$1*U$2)&gt;0,VLOOKUP($U16+V$1*U$2,$F$2:$G$202,2,FALSE),""),
IF($U16+V$1*U$2&lt;=$H$1,IF(COUNTIF($H$2:$H$202,$U16+V$1*U$2)&gt;0,VLOOKUP($U16+V$1*U$2,$H$2:$I$202,2,FALSE),""),
IF($U16+V$1*U$2&lt;=$J$1,IF(COUNTIF($J$2:$J$202,$U16+V$1*U$2)&gt;0,VLOOKUP($U16+V$1*U$2,$J$2:$K$202,2,FALSE),""),
IF($U16+V$1*U$2&lt;=$L$1,IF(COUNTIF($L$2:$L$202,$U16+V$1*U$2)&gt;0,VLOOKUP($U16+V$1*U$2,$L$2:$M$202,2,FALSE),""),
IF($U16+V$1*U$2&lt;=$N$1,IF(COUNTIF($N$2:$N$202,$U16+V$1*U$2)&gt;0,VLOOKUP($U16+V$1*U$2,$N$2:$O$202,2,FALSE),""),
IF($U16+V$1*U$2&lt;=$P$1,IF(COUNTIF($P$2:$P$202,$U16+V$1*U$2)&gt;0,VLOOKUP($U16+V$1*U$2,$P$2:$Q$202,2,FALSE),""),
IF($U16+V$1*U$2&lt;=$R$1,IF(COUNTIF($R$2:$R$202,$U16+V$1*U$2)&gt;0,VLOOKUP($U16+V$1*U$2,$R$2:$S$202,2,FALSE),""),"")
))))))),"")</f>
        <v>#REF!</v>
      </c>
      <c r="W16" s="7" t="e">
        <f t="shared" si="14"/>
        <v>#REF!</v>
      </c>
      <c r="X16" s="7" t="e">
        <f t="shared" si="8"/>
        <v>#REF!</v>
      </c>
      <c r="Y16" s="7" t="e">
        <f t="shared" si="8"/>
        <v>#REF!</v>
      </c>
      <c r="Z16" s="7" t="e">
        <f t="shared" si="8"/>
        <v>#REF!</v>
      </c>
      <c r="AA16" s="7" t="e">
        <f t="shared" si="8"/>
        <v>#REF!</v>
      </c>
      <c r="AB16" s="7" t="e">
        <f t="shared" si="8"/>
        <v>#REF!</v>
      </c>
      <c r="AC16" s="7" t="e">
        <f t="shared" si="8"/>
        <v>#REF!</v>
      </c>
      <c r="AD16" s="7" t="e">
        <f t="shared" si="8"/>
        <v>#REF!</v>
      </c>
      <c r="AE16" s="7" t="e">
        <f t="shared" si="8"/>
        <v>#REF!</v>
      </c>
      <c r="AF16" s="7" t="e">
        <f t="shared" si="8"/>
        <v>#REF!</v>
      </c>
      <c r="AG16" s="7" t="e">
        <f t="shared" si="8"/>
        <v>#REF!</v>
      </c>
      <c r="AH16" s="7" t="e">
        <f t="shared" si="8"/>
        <v>#REF!</v>
      </c>
      <c r="AI16" s="7" t="e">
        <f t="shared" si="8"/>
        <v>#REF!</v>
      </c>
      <c r="AJ16" s="7" t="e">
        <f t="shared" si="8"/>
        <v>#REF!</v>
      </c>
      <c r="AK16" s="7" t="e">
        <f t="shared" si="8"/>
        <v>#REF!</v>
      </c>
    </row>
    <row r="17" spans="1:37" x14ac:dyDescent="0.2">
      <c r="A17" t="str">
        <f>generale!A17</f>
        <v>Assago</v>
      </c>
      <c r="B17" s="4" t="e">
        <f>generale!#REF!</f>
        <v>#REF!</v>
      </c>
      <c r="D17" s="1" t="e">
        <f t="shared" si="9"/>
        <v>#REF!</v>
      </c>
      <c r="E17" s="6" t="e">
        <f t="shared" si="0"/>
        <v>#REF!</v>
      </c>
      <c r="F17" s="1" t="e">
        <f t="shared" si="10"/>
        <v>#REF!</v>
      </c>
      <c r="G17" s="6" t="e">
        <f t="shared" si="1"/>
        <v>#REF!</v>
      </c>
      <c r="H17" s="1" t="e">
        <f t="shared" si="10"/>
        <v>#REF!</v>
      </c>
      <c r="I17" s="6" t="e">
        <f t="shared" si="2"/>
        <v>#REF!</v>
      </c>
      <c r="J17" s="1" t="e">
        <f t="shared" si="10"/>
        <v>#REF!</v>
      </c>
      <c r="K17" s="6" t="e">
        <f t="shared" si="3"/>
        <v>#REF!</v>
      </c>
      <c r="L17" s="1" t="e">
        <f t="shared" si="10"/>
        <v>#REF!</v>
      </c>
      <c r="M17" s="6" t="e">
        <f t="shared" si="4"/>
        <v>#REF!</v>
      </c>
      <c r="N17" s="1" t="e">
        <f t="shared" si="11"/>
        <v>#REF!</v>
      </c>
      <c r="O17" s="6" t="e">
        <f t="shared" si="5"/>
        <v>#REF!</v>
      </c>
      <c r="P17" s="1" t="e">
        <f t="shared" si="12"/>
        <v>#REF!</v>
      </c>
      <c r="Q17" s="6" t="e">
        <f t="shared" si="6"/>
        <v>#REF!</v>
      </c>
      <c r="R17" s="1" t="e">
        <f t="shared" si="13"/>
        <v>#REF!</v>
      </c>
      <c r="S17" s="6" t="e">
        <f t="shared" si="7"/>
        <v>#REF!</v>
      </c>
      <c r="U17">
        <v>15</v>
      </c>
      <c r="V17" s="7" t="e">
        <f t="shared" si="14"/>
        <v>#REF!</v>
      </c>
      <c r="W17" s="7" t="e">
        <f t="shared" si="14"/>
        <v>#REF!</v>
      </c>
      <c r="X17" s="7" t="e">
        <f t="shared" si="8"/>
        <v>#REF!</v>
      </c>
      <c r="Y17" s="7" t="e">
        <f t="shared" si="8"/>
        <v>#REF!</v>
      </c>
      <c r="Z17" s="7" t="e">
        <f t="shared" si="8"/>
        <v>#REF!</v>
      </c>
      <c r="AA17" s="7" t="e">
        <f t="shared" si="8"/>
        <v>#REF!</v>
      </c>
      <c r="AB17" s="7" t="e">
        <f t="shared" si="8"/>
        <v>#REF!</v>
      </c>
      <c r="AC17" s="7" t="e">
        <f t="shared" si="8"/>
        <v>#REF!</v>
      </c>
      <c r="AD17" s="7" t="e">
        <f t="shared" si="8"/>
        <v>#REF!</v>
      </c>
      <c r="AE17" s="7" t="e">
        <f t="shared" si="8"/>
        <v>#REF!</v>
      </c>
      <c r="AF17" s="7" t="e">
        <f t="shared" si="8"/>
        <v>#REF!</v>
      </c>
      <c r="AG17" s="7" t="e">
        <f t="shared" si="8"/>
        <v>#REF!</v>
      </c>
      <c r="AH17" s="7" t="e">
        <f t="shared" si="8"/>
        <v>#REF!</v>
      </c>
      <c r="AI17" s="7" t="e">
        <f t="shared" si="8"/>
        <v>#REF!</v>
      </c>
      <c r="AJ17" s="7" t="e">
        <f t="shared" si="8"/>
        <v>#REF!</v>
      </c>
      <c r="AK17" s="7" t="e">
        <f t="shared" si="8"/>
        <v>#REF!</v>
      </c>
    </row>
    <row r="18" spans="1:37" x14ac:dyDescent="0.2">
      <c r="A18" t="str">
        <f>generale!A18</f>
        <v>Atletico San Giuliano</v>
      </c>
      <c r="B18" s="4" t="e">
        <f>generale!#REF!</f>
        <v>#REF!</v>
      </c>
      <c r="D18" s="1" t="e">
        <f t="shared" si="9"/>
        <v>#REF!</v>
      </c>
      <c r="E18" s="6" t="e">
        <f t="shared" si="0"/>
        <v>#REF!</v>
      </c>
      <c r="F18" s="1" t="e">
        <f t="shared" si="10"/>
        <v>#REF!</v>
      </c>
      <c r="G18" s="6" t="e">
        <f t="shared" si="1"/>
        <v>#REF!</v>
      </c>
      <c r="H18" s="1" t="e">
        <f t="shared" si="10"/>
        <v>#REF!</v>
      </c>
      <c r="I18" s="6" t="e">
        <f t="shared" si="2"/>
        <v>#REF!</v>
      </c>
      <c r="J18" s="1" t="e">
        <f t="shared" si="10"/>
        <v>#REF!</v>
      </c>
      <c r="K18" s="6" t="e">
        <f t="shared" si="3"/>
        <v>#REF!</v>
      </c>
      <c r="L18" s="1" t="e">
        <f t="shared" si="10"/>
        <v>#REF!</v>
      </c>
      <c r="M18" s="6" t="e">
        <f t="shared" si="4"/>
        <v>#REF!</v>
      </c>
      <c r="N18" s="1" t="e">
        <f t="shared" si="11"/>
        <v>#REF!</v>
      </c>
      <c r="O18" s="6" t="e">
        <f t="shared" si="5"/>
        <v>#REF!</v>
      </c>
      <c r="P18" s="1" t="e">
        <f t="shared" si="12"/>
        <v>#REF!</v>
      </c>
      <c r="Q18" s="6" t="e">
        <f t="shared" si="6"/>
        <v>#REF!</v>
      </c>
      <c r="R18" s="1" t="e">
        <f t="shared" si="13"/>
        <v>#REF!</v>
      </c>
      <c r="S18" s="6" t="e">
        <f t="shared" si="7"/>
        <v>#REF!</v>
      </c>
      <c r="U18">
        <v>16</v>
      </c>
      <c r="V18" s="7" t="e">
        <f t="shared" si="14"/>
        <v>#REF!</v>
      </c>
      <c r="W18" s="7" t="e">
        <f t="shared" si="14"/>
        <v>#REF!</v>
      </c>
      <c r="X18" s="7" t="e">
        <f t="shared" si="8"/>
        <v>#REF!</v>
      </c>
      <c r="Y18" s="7" t="e">
        <f t="shared" si="8"/>
        <v>#REF!</v>
      </c>
      <c r="Z18" s="7" t="e">
        <f t="shared" si="8"/>
        <v>#REF!</v>
      </c>
      <c r="AA18" s="7" t="e">
        <f t="shared" si="8"/>
        <v>#REF!</v>
      </c>
      <c r="AB18" s="7" t="e">
        <f t="shared" si="8"/>
        <v>#REF!</v>
      </c>
      <c r="AC18" s="7" t="e">
        <f t="shared" si="8"/>
        <v>#REF!</v>
      </c>
      <c r="AD18" s="7" t="e">
        <f t="shared" si="8"/>
        <v>#REF!</v>
      </c>
      <c r="AE18" s="7" t="e">
        <f t="shared" si="8"/>
        <v>#REF!</v>
      </c>
      <c r="AF18" s="7" t="e">
        <f t="shared" si="8"/>
        <v>#REF!</v>
      </c>
      <c r="AG18" s="7" t="e">
        <f t="shared" si="8"/>
        <v>#REF!</v>
      </c>
      <c r="AH18" s="7" t="e">
        <f t="shared" si="8"/>
        <v>#REF!</v>
      </c>
      <c r="AI18" s="7" t="e">
        <f t="shared" si="8"/>
        <v>#REF!</v>
      </c>
      <c r="AJ18" s="7" t="e">
        <f t="shared" si="8"/>
        <v>#REF!</v>
      </c>
      <c r="AK18" s="7" t="e">
        <f t="shared" si="8"/>
        <v>#REF!</v>
      </c>
    </row>
    <row r="19" spans="1:37" x14ac:dyDescent="0.2">
      <c r="A19">
        <f>generale!A19</f>
        <v>0</v>
      </c>
      <c r="B19" s="4" t="e">
        <f>generale!#REF!</f>
        <v>#REF!</v>
      </c>
      <c r="D19" s="1" t="e">
        <f t="shared" si="9"/>
        <v>#REF!</v>
      </c>
      <c r="E19" s="6" t="e">
        <f t="shared" si="0"/>
        <v>#REF!</v>
      </c>
      <c r="F19" s="1" t="e">
        <f t="shared" si="10"/>
        <v>#REF!</v>
      </c>
      <c r="G19" s="6" t="e">
        <f t="shared" si="1"/>
        <v>#REF!</v>
      </c>
      <c r="H19" s="1" t="e">
        <f t="shared" si="10"/>
        <v>#REF!</v>
      </c>
      <c r="I19" s="6" t="e">
        <f t="shared" si="2"/>
        <v>#REF!</v>
      </c>
      <c r="J19" s="1" t="e">
        <f t="shared" si="10"/>
        <v>#REF!</v>
      </c>
      <c r="K19" s="6" t="e">
        <f t="shared" si="3"/>
        <v>#REF!</v>
      </c>
      <c r="L19" s="1" t="e">
        <f t="shared" si="10"/>
        <v>#REF!</v>
      </c>
      <c r="M19" s="6" t="e">
        <f t="shared" si="4"/>
        <v>#REF!</v>
      </c>
      <c r="N19" s="1" t="e">
        <f t="shared" si="11"/>
        <v>#REF!</v>
      </c>
      <c r="O19" s="6" t="e">
        <f t="shared" si="5"/>
        <v>#REF!</v>
      </c>
      <c r="P19" s="1" t="e">
        <f t="shared" si="12"/>
        <v>#REF!</v>
      </c>
      <c r="Q19" s="6" t="e">
        <f t="shared" si="6"/>
        <v>#REF!</v>
      </c>
      <c r="R19" s="1" t="e">
        <f t="shared" si="13"/>
        <v>#REF!</v>
      </c>
      <c r="S19" s="6" t="e">
        <f t="shared" si="7"/>
        <v>#REF!</v>
      </c>
    </row>
    <row r="20" spans="1:37" x14ac:dyDescent="0.2">
      <c r="A20" t="str">
        <f>generale!A20</f>
        <v xml:space="preserve">Ausonia </v>
      </c>
      <c r="B20" s="4" t="e">
        <f>generale!#REF!</f>
        <v>#REF!</v>
      </c>
      <c r="D20" s="1" t="e">
        <f t="shared" si="9"/>
        <v>#REF!</v>
      </c>
      <c r="E20" s="6" t="e">
        <f t="shared" si="0"/>
        <v>#REF!</v>
      </c>
      <c r="F20" s="1" t="e">
        <f t="shared" ref="F20:L35" si="15">IF(G20&lt;&gt;"",1+F19,F19)</f>
        <v>#REF!</v>
      </c>
      <c r="G20" s="6" t="e">
        <f t="shared" si="1"/>
        <v>#REF!</v>
      </c>
      <c r="H20" s="1" t="e">
        <f t="shared" si="15"/>
        <v>#REF!</v>
      </c>
      <c r="I20" s="6" t="e">
        <f t="shared" si="2"/>
        <v>#REF!</v>
      </c>
      <c r="J20" s="1" t="e">
        <f t="shared" si="15"/>
        <v>#REF!</v>
      </c>
      <c r="K20" s="6" t="e">
        <f t="shared" si="3"/>
        <v>#REF!</v>
      </c>
      <c r="L20" s="1" t="e">
        <f t="shared" si="15"/>
        <v>#REF!</v>
      </c>
      <c r="M20" s="6" t="e">
        <f t="shared" si="4"/>
        <v>#REF!</v>
      </c>
      <c r="N20" s="1" t="e">
        <f t="shared" si="11"/>
        <v>#REF!</v>
      </c>
      <c r="O20" s="6" t="e">
        <f t="shared" si="5"/>
        <v>#REF!</v>
      </c>
      <c r="P20" s="1" t="e">
        <f t="shared" si="12"/>
        <v>#REF!</v>
      </c>
      <c r="Q20" s="6" t="e">
        <f t="shared" si="6"/>
        <v>#REF!</v>
      </c>
      <c r="R20" s="1" t="e">
        <f t="shared" si="13"/>
        <v>#REF!</v>
      </c>
      <c r="S20" s="6" t="e">
        <f t="shared" si="7"/>
        <v>#REF!</v>
      </c>
    </row>
    <row r="21" spans="1:37" x14ac:dyDescent="0.2">
      <c r="A21" t="str">
        <f>generale!A21</f>
        <v>Baggio 2</v>
      </c>
      <c r="B21" s="4" t="e">
        <f>generale!#REF!</f>
        <v>#REF!</v>
      </c>
      <c r="D21" s="1" t="e">
        <f t="shared" si="9"/>
        <v>#REF!</v>
      </c>
      <c r="E21" s="6" t="e">
        <f t="shared" si="0"/>
        <v>#REF!</v>
      </c>
      <c r="F21" s="1" t="e">
        <f t="shared" si="15"/>
        <v>#REF!</v>
      </c>
      <c r="G21" s="6" t="e">
        <f t="shared" si="1"/>
        <v>#REF!</v>
      </c>
      <c r="H21" s="1" t="e">
        <f t="shared" si="15"/>
        <v>#REF!</v>
      </c>
      <c r="I21" s="6" t="e">
        <f t="shared" si="2"/>
        <v>#REF!</v>
      </c>
      <c r="J21" s="1" t="e">
        <f t="shared" si="15"/>
        <v>#REF!</v>
      </c>
      <c r="K21" s="6" t="e">
        <f t="shared" si="3"/>
        <v>#REF!</v>
      </c>
      <c r="L21" s="1" t="e">
        <f t="shared" si="15"/>
        <v>#REF!</v>
      </c>
      <c r="M21" s="6" t="e">
        <f t="shared" si="4"/>
        <v>#REF!</v>
      </c>
      <c r="N21" s="1" t="e">
        <f t="shared" si="11"/>
        <v>#REF!</v>
      </c>
      <c r="O21" s="6" t="e">
        <f t="shared" si="5"/>
        <v>#REF!</v>
      </c>
      <c r="P21" s="1" t="e">
        <f t="shared" si="12"/>
        <v>#REF!</v>
      </c>
      <c r="Q21" s="6" t="e">
        <f t="shared" si="6"/>
        <v>#REF!</v>
      </c>
      <c r="R21" s="1" t="e">
        <f t="shared" si="13"/>
        <v>#REF!</v>
      </c>
      <c r="S21" s="6" t="e">
        <f t="shared" si="7"/>
        <v>#REF!</v>
      </c>
    </row>
    <row r="22" spans="1:37" x14ac:dyDescent="0.2">
      <c r="A22" t="str">
        <f>generale!A22</f>
        <v>Baranzatese</v>
      </c>
      <c r="B22" s="4" t="e">
        <f>generale!#REF!</f>
        <v>#REF!</v>
      </c>
      <c r="D22" s="1" t="e">
        <f t="shared" si="9"/>
        <v>#REF!</v>
      </c>
      <c r="E22" s="6" t="e">
        <f t="shared" si="0"/>
        <v>#REF!</v>
      </c>
      <c r="F22" s="1" t="e">
        <f t="shared" si="15"/>
        <v>#REF!</v>
      </c>
      <c r="G22" s="6" t="e">
        <f t="shared" si="1"/>
        <v>#REF!</v>
      </c>
      <c r="H22" s="1" t="e">
        <f t="shared" si="15"/>
        <v>#REF!</v>
      </c>
      <c r="I22" s="6" t="e">
        <f t="shared" si="2"/>
        <v>#REF!</v>
      </c>
      <c r="J22" s="1" t="e">
        <f t="shared" si="15"/>
        <v>#REF!</v>
      </c>
      <c r="K22" s="6" t="e">
        <f t="shared" si="3"/>
        <v>#REF!</v>
      </c>
      <c r="L22" s="1" t="e">
        <f t="shared" si="15"/>
        <v>#REF!</v>
      </c>
      <c r="M22" s="6" t="e">
        <f t="shared" si="4"/>
        <v>#REF!</v>
      </c>
      <c r="N22" s="1" t="e">
        <f t="shared" si="11"/>
        <v>#REF!</v>
      </c>
      <c r="O22" s="6" t="e">
        <f t="shared" si="5"/>
        <v>#REF!</v>
      </c>
      <c r="P22" s="1" t="e">
        <f t="shared" si="12"/>
        <v>#REF!</v>
      </c>
      <c r="Q22" s="6" t="e">
        <f t="shared" si="6"/>
        <v>#REF!</v>
      </c>
      <c r="R22" s="1" t="e">
        <f t="shared" si="13"/>
        <v>#REF!</v>
      </c>
      <c r="S22" s="6" t="e">
        <f t="shared" si="7"/>
        <v>#REF!</v>
      </c>
    </row>
    <row r="23" spans="1:37" x14ac:dyDescent="0.2">
      <c r="A23" t="str">
        <f>generale!A23</f>
        <v xml:space="preserve">Bareggio </v>
      </c>
      <c r="B23" s="4" t="e">
        <f>generale!#REF!</f>
        <v>#REF!</v>
      </c>
      <c r="D23" s="1" t="e">
        <f t="shared" si="9"/>
        <v>#REF!</v>
      </c>
      <c r="E23" s="6" t="e">
        <f t="shared" si="0"/>
        <v>#REF!</v>
      </c>
      <c r="F23" s="1" t="e">
        <f t="shared" si="15"/>
        <v>#REF!</v>
      </c>
      <c r="G23" s="6" t="e">
        <f t="shared" si="1"/>
        <v>#REF!</v>
      </c>
      <c r="H23" s="1" t="e">
        <f t="shared" si="15"/>
        <v>#REF!</v>
      </c>
      <c r="I23" s="6" t="e">
        <f t="shared" si="2"/>
        <v>#REF!</v>
      </c>
      <c r="J23" s="1" t="e">
        <f t="shared" si="15"/>
        <v>#REF!</v>
      </c>
      <c r="K23" s="6" t="e">
        <f t="shared" si="3"/>
        <v>#REF!</v>
      </c>
      <c r="L23" s="1" t="e">
        <f t="shared" si="15"/>
        <v>#REF!</v>
      </c>
      <c r="M23" s="6" t="e">
        <f t="shared" si="4"/>
        <v>#REF!</v>
      </c>
      <c r="N23" s="1" t="e">
        <f t="shared" si="11"/>
        <v>#REF!</v>
      </c>
      <c r="O23" s="6" t="e">
        <f t="shared" si="5"/>
        <v>#REF!</v>
      </c>
      <c r="P23" s="1" t="e">
        <f t="shared" si="12"/>
        <v>#REF!</v>
      </c>
      <c r="Q23" s="6" t="e">
        <f t="shared" si="6"/>
        <v>#REF!</v>
      </c>
      <c r="R23" s="1" t="e">
        <f t="shared" si="13"/>
        <v>#REF!</v>
      </c>
      <c r="S23" s="6" t="e">
        <f t="shared" si="7"/>
        <v>#REF!</v>
      </c>
    </row>
    <row r="24" spans="1:37" x14ac:dyDescent="0.2">
      <c r="A24" t="str">
        <f>generale!A24</f>
        <v>Barona</v>
      </c>
      <c r="B24" s="4" t="e">
        <f>generale!#REF!</f>
        <v>#REF!</v>
      </c>
      <c r="D24" s="1" t="e">
        <f t="shared" si="9"/>
        <v>#REF!</v>
      </c>
      <c r="E24" s="6" t="e">
        <f t="shared" si="0"/>
        <v>#REF!</v>
      </c>
      <c r="F24" s="1" t="e">
        <f t="shared" si="15"/>
        <v>#REF!</v>
      </c>
      <c r="G24" s="6" t="e">
        <f t="shared" si="1"/>
        <v>#REF!</v>
      </c>
      <c r="H24" s="1" t="e">
        <f t="shared" si="15"/>
        <v>#REF!</v>
      </c>
      <c r="I24" s="6" t="e">
        <f t="shared" si="2"/>
        <v>#REF!</v>
      </c>
      <c r="J24" s="1" t="e">
        <f t="shared" si="15"/>
        <v>#REF!</v>
      </c>
      <c r="K24" s="6" t="e">
        <f t="shared" si="3"/>
        <v>#REF!</v>
      </c>
      <c r="L24" s="1" t="e">
        <f t="shared" si="15"/>
        <v>#REF!</v>
      </c>
      <c r="M24" s="6" t="e">
        <f t="shared" si="4"/>
        <v>#REF!</v>
      </c>
      <c r="N24" s="1" t="e">
        <f t="shared" si="11"/>
        <v>#REF!</v>
      </c>
      <c r="O24" s="6" t="e">
        <f t="shared" si="5"/>
        <v>#REF!</v>
      </c>
      <c r="P24" s="1" t="e">
        <f t="shared" si="12"/>
        <v>#REF!</v>
      </c>
      <c r="Q24" s="6" t="e">
        <f t="shared" si="6"/>
        <v>#REF!</v>
      </c>
      <c r="R24" s="1" t="e">
        <f t="shared" si="13"/>
        <v>#REF!</v>
      </c>
      <c r="S24" s="6" t="e">
        <f t="shared" si="7"/>
        <v>#REF!</v>
      </c>
    </row>
    <row r="25" spans="1:37" x14ac:dyDescent="0.2">
      <c r="A25" t="str">
        <f>generale!A25</f>
        <v>Basiglio MI3</v>
      </c>
      <c r="B25" s="4" t="e">
        <f>generale!#REF!</f>
        <v>#REF!</v>
      </c>
      <c r="D25" s="1" t="e">
        <f t="shared" si="9"/>
        <v>#REF!</v>
      </c>
      <c r="E25" s="6" t="e">
        <f t="shared" si="0"/>
        <v>#REF!</v>
      </c>
      <c r="F25" s="1" t="e">
        <f t="shared" si="15"/>
        <v>#REF!</v>
      </c>
      <c r="G25" s="6" t="e">
        <f t="shared" si="1"/>
        <v>#REF!</v>
      </c>
      <c r="H25" s="1" t="e">
        <f t="shared" si="15"/>
        <v>#REF!</v>
      </c>
      <c r="I25" s="6" t="e">
        <f t="shared" si="2"/>
        <v>#REF!</v>
      </c>
      <c r="J25" s="1" t="e">
        <f t="shared" si="15"/>
        <v>#REF!</v>
      </c>
      <c r="K25" s="6" t="e">
        <f t="shared" si="3"/>
        <v>#REF!</v>
      </c>
      <c r="L25" s="1" t="e">
        <f t="shared" si="15"/>
        <v>#REF!</v>
      </c>
      <c r="M25" s="6" t="e">
        <f t="shared" si="4"/>
        <v>#REF!</v>
      </c>
      <c r="N25" s="1" t="e">
        <f t="shared" si="11"/>
        <v>#REF!</v>
      </c>
      <c r="O25" s="6" t="e">
        <f t="shared" si="5"/>
        <v>#REF!</v>
      </c>
      <c r="P25" s="1" t="e">
        <f t="shared" si="12"/>
        <v>#REF!</v>
      </c>
      <c r="Q25" s="6" t="e">
        <f t="shared" si="6"/>
        <v>#REF!</v>
      </c>
      <c r="R25" s="1" t="e">
        <f t="shared" si="13"/>
        <v>#REF!</v>
      </c>
      <c r="S25" s="6" t="e">
        <f t="shared" si="7"/>
        <v>#REF!</v>
      </c>
    </row>
    <row r="26" spans="1:37" x14ac:dyDescent="0.2">
      <c r="A26" t="str">
        <f>generale!A26</f>
        <v>Bollatese</v>
      </c>
      <c r="B26" s="4" t="e">
        <f>generale!#REF!</f>
        <v>#REF!</v>
      </c>
      <c r="D26" s="1" t="e">
        <f t="shared" si="9"/>
        <v>#REF!</v>
      </c>
      <c r="E26" s="6" t="e">
        <f t="shared" si="0"/>
        <v>#REF!</v>
      </c>
      <c r="F26" s="1" t="e">
        <f t="shared" si="15"/>
        <v>#REF!</v>
      </c>
      <c r="G26" s="6" t="e">
        <f t="shared" si="1"/>
        <v>#REF!</v>
      </c>
      <c r="H26" s="1" t="e">
        <f t="shared" si="15"/>
        <v>#REF!</v>
      </c>
      <c r="I26" s="6" t="e">
        <f t="shared" si="2"/>
        <v>#REF!</v>
      </c>
      <c r="J26" s="1" t="e">
        <f t="shared" si="15"/>
        <v>#REF!</v>
      </c>
      <c r="K26" s="6" t="e">
        <f t="shared" si="3"/>
        <v>#REF!</v>
      </c>
      <c r="L26" s="1" t="e">
        <f t="shared" si="15"/>
        <v>#REF!</v>
      </c>
      <c r="M26" s="6" t="e">
        <f t="shared" si="4"/>
        <v>#REF!</v>
      </c>
      <c r="N26" s="1" t="e">
        <f t="shared" si="11"/>
        <v>#REF!</v>
      </c>
      <c r="O26" s="6" t="e">
        <f t="shared" si="5"/>
        <v>#REF!</v>
      </c>
      <c r="P26" s="1" t="e">
        <f t="shared" si="12"/>
        <v>#REF!</v>
      </c>
      <c r="Q26" s="6" t="e">
        <f t="shared" si="6"/>
        <v>#REF!</v>
      </c>
      <c r="R26" s="1" t="e">
        <f t="shared" si="13"/>
        <v>#REF!</v>
      </c>
      <c r="S26" s="6" t="e">
        <f t="shared" si="7"/>
        <v>#REF!</v>
      </c>
    </row>
    <row r="27" spans="1:37" x14ac:dyDescent="0.2">
      <c r="A27" t="str">
        <f>generale!A27</f>
        <v>Bonola</v>
      </c>
      <c r="B27" s="4" t="e">
        <f>generale!#REF!</f>
        <v>#REF!</v>
      </c>
      <c r="D27" s="1" t="e">
        <f t="shared" si="9"/>
        <v>#REF!</v>
      </c>
      <c r="E27" s="6" t="e">
        <f t="shared" si="0"/>
        <v>#REF!</v>
      </c>
      <c r="F27" s="1" t="e">
        <f t="shared" si="15"/>
        <v>#REF!</v>
      </c>
      <c r="G27" s="6" t="e">
        <f t="shared" si="1"/>
        <v>#REF!</v>
      </c>
      <c r="H27" s="1" t="e">
        <f t="shared" si="15"/>
        <v>#REF!</v>
      </c>
      <c r="I27" s="6" t="e">
        <f t="shared" si="2"/>
        <v>#REF!</v>
      </c>
      <c r="J27" s="1" t="e">
        <f t="shared" si="15"/>
        <v>#REF!</v>
      </c>
      <c r="K27" s="6" t="e">
        <f t="shared" si="3"/>
        <v>#REF!</v>
      </c>
      <c r="L27" s="1" t="e">
        <f t="shared" si="15"/>
        <v>#REF!</v>
      </c>
      <c r="M27" s="6" t="e">
        <f t="shared" si="4"/>
        <v>#REF!</v>
      </c>
      <c r="N27" s="1" t="e">
        <f t="shared" si="11"/>
        <v>#REF!</v>
      </c>
      <c r="O27" s="6" t="e">
        <f t="shared" si="5"/>
        <v>#REF!</v>
      </c>
      <c r="P27" s="1" t="e">
        <f t="shared" si="12"/>
        <v>#REF!</v>
      </c>
      <c r="Q27" s="6" t="e">
        <f t="shared" si="6"/>
        <v>#REF!</v>
      </c>
      <c r="R27" s="1" t="e">
        <f t="shared" si="13"/>
        <v>#REF!</v>
      </c>
      <c r="S27" s="6" t="e">
        <f t="shared" si="7"/>
        <v>#REF!</v>
      </c>
    </row>
    <row r="28" spans="1:37" x14ac:dyDescent="0.2">
      <c r="A28" t="str">
        <f>generale!A28</f>
        <v>Borgolombardo</v>
      </c>
      <c r="B28" s="4" t="e">
        <f>generale!#REF!</f>
        <v>#REF!</v>
      </c>
      <c r="D28" s="1" t="e">
        <f t="shared" si="9"/>
        <v>#REF!</v>
      </c>
      <c r="E28" s="6" t="e">
        <f t="shared" si="0"/>
        <v>#REF!</v>
      </c>
      <c r="F28" s="1" t="e">
        <f t="shared" si="15"/>
        <v>#REF!</v>
      </c>
      <c r="G28" s="6" t="e">
        <f t="shared" si="1"/>
        <v>#REF!</v>
      </c>
      <c r="H28" s="1" t="e">
        <f t="shared" si="15"/>
        <v>#REF!</v>
      </c>
      <c r="I28" s="6" t="e">
        <f t="shared" si="2"/>
        <v>#REF!</v>
      </c>
      <c r="J28" s="1" t="e">
        <f t="shared" si="15"/>
        <v>#REF!</v>
      </c>
      <c r="K28" s="6" t="e">
        <f t="shared" si="3"/>
        <v>#REF!</v>
      </c>
      <c r="L28" s="1" t="e">
        <f t="shared" si="15"/>
        <v>#REF!</v>
      </c>
      <c r="M28" s="6" t="e">
        <f t="shared" si="4"/>
        <v>#REF!</v>
      </c>
      <c r="N28" s="1" t="e">
        <f t="shared" si="11"/>
        <v>#REF!</v>
      </c>
      <c r="O28" s="6" t="e">
        <f t="shared" si="5"/>
        <v>#REF!</v>
      </c>
      <c r="P28" s="1" t="e">
        <f t="shared" si="12"/>
        <v>#REF!</v>
      </c>
      <c r="Q28" s="6" t="e">
        <f t="shared" si="6"/>
        <v>#REF!</v>
      </c>
      <c r="R28" s="1" t="e">
        <f t="shared" si="13"/>
        <v>#REF!</v>
      </c>
      <c r="S28" s="6" t="e">
        <f t="shared" si="7"/>
        <v>#REF!</v>
      </c>
    </row>
    <row r="29" spans="1:37" x14ac:dyDescent="0.2">
      <c r="A29" t="str">
        <f>generale!A29</f>
        <v>Bresso</v>
      </c>
      <c r="B29" s="4" t="e">
        <f>generale!#REF!</f>
        <v>#REF!</v>
      </c>
      <c r="D29" s="1" t="e">
        <f t="shared" si="9"/>
        <v>#REF!</v>
      </c>
      <c r="E29" s="6" t="e">
        <f t="shared" si="0"/>
        <v>#REF!</v>
      </c>
      <c r="F29" s="1" t="e">
        <f t="shared" si="15"/>
        <v>#REF!</v>
      </c>
      <c r="G29" s="6" t="e">
        <f t="shared" si="1"/>
        <v>#REF!</v>
      </c>
      <c r="H29" s="1" t="e">
        <f t="shared" si="15"/>
        <v>#REF!</v>
      </c>
      <c r="I29" s="6" t="e">
        <f t="shared" si="2"/>
        <v>#REF!</v>
      </c>
      <c r="J29" s="1" t="e">
        <f t="shared" si="15"/>
        <v>#REF!</v>
      </c>
      <c r="K29" s="6" t="e">
        <f t="shared" si="3"/>
        <v>#REF!</v>
      </c>
      <c r="L29" s="1" t="e">
        <f t="shared" si="15"/>
        <v>#REF!</v>
      </c>
      <c r="M29" s="6" t="e">
        <f t="shared" si="4"/>
        <v>#REF!</v>
      </c>
      <c r="N29" s="1" t="e">
        <f t="shared" si="11"/>
        <v>#REF!</v>
      </c>
      <c r="O29" s="6" t="e">
        <f t="shared" si="5"/>
        <v>#REF!</v>
      </c>
      <c r="P29" s="1" t="e">
        <f t="shared" si="12"/>
        <v>#REF!</v>
      </c>
      <c r="Q29" s="6" t="e">
        <f t="shared" si="6"/>
        <v>#REF!</v>
      </c>
      <c r="R29" s="1" t="e">
        <f t="shared" si="13"/>
        <v>#REF!</v>
      </c>
      <c r="S29" s="6" t="e">
        <f t="shared" si="7"/>
        <v>#REF!</v>
      </c>
    </row>
    <row r="30" spans="1:37" x14ac:dyDescent="0.2">
      <c r="A30" t="str">
        <f>generale!A30</f>
        <v xml:space="preserve">Buccinasco </v>
      </c>
      <c r="B30" s="4" t="e">
        <f>generale!#REF!</f>
        <v>#REF!</v>
      </c>
      <c r="D30" s="1" t="e">
        <f t="shared" si="9"/>
        <v>#REF!</v>
      </c>
      <c r="E30" s="6" t="e">
        <f t="shared" si="0"/>
        <v>#REF!</v>
      </c>
      <c r="F30" s="1" t="e">
        <f t="shared" si="15"/>
        <v>#REF!</v>
      </c>
      <c r="G30" s="6" t="e">
        <f t="shared" si="1"/>
        <v>#REF!</v>
      </c>
      <c r="H30" s="1" t="e">
        <f t="shared" si="15"/>
        <v>#REF!</v>
      </c>
      <c r="I30" s="6" t="e">
        <f t="shared" si="2"/>
        <v>#REF!</v>
      </c>
      <c r="J30" s="1" t="e">
        <f t="shared" si="15"/>
        <v>#REF!</v>
      </c>
      <c r="K30" s="6" t="e">
        <f t="shared" si="3"/>
        <v>#REF!</v>
      </c>
      <c r="L30" s="1" t="e">
        <f t="shared" si="15"/>
        <v>#REF!</v>
      </c>
      <c r="M30" s="6" t="e">
        <f t="shared" si="4"/>
        <v>#REF!</v>
      </c>
      <c r="N30" s="1" t="e">
        <f t="shared" si="11"/>
        <v>#REF!</v>
      </c>
      <c r="O30" s="6" t="e">
        <f t="shared" si="5"/>
        <v>#REF!</v>
      </c>
      <c r="P30" s="1" t="e">
        <f t="shared" si="12"/>
        <v>#REF!</v>
      </c>
      <c r="Q30" s="6" t="e">
        <f t="shared" si="6"/>
        <v>#REF!</v>
      </c>
      <c r="R30" s="1" t="e">
        <f t="shared" si="13"/>
        <v>#REF!</v>
      </c>
      <c r="S30" s="6" t="e">
        <f t="shared" si="7"/>
        <v>#REF!</v>
      </c>
    </row>
    <row r="31" spans="1:37" x14ac:dyDescent="0.2">
      <c r="A31" t="str">
        <f>generale!A31</f>
        <v>Calvairate</v>
      </c>
      <c r="B31" s="4" t="e">
        <f>generale!#REF!</f>
        <v>#REF!</v>
      </c>
      <c r="D31" s="1" t="e">
        <f t="shared" si="9"/>
        <v>#REF!</v>
      </c>
      <c r="E31" s="6" t="e">
        <f t="shared" si="0"/>
        <v>#REF!</v>
      </c>
      <c r="F31" s="1" t="e">
        <f t="shared" si="15"/>
        <v>#REF!</v>
      </c>
      <c r="G31" s="6" t="e">
        <f t="shared" si="1"/>
        <v>#REF!</v>
      </c>
      <c r="H31" s="1" t="e">
        <f t="shared" si="15"/>
        <v>#REF!</v>
      </c>
      <c r="I31" s="6" t="e">
        <f t="shared" si="2"/>
        <v>#REF!</v>
      </c>
      <c r="J31" s="1" t="e">
        <f t="shared" si="15"/>
        <v>#REF!</v>
      </c>
      <c r="K31" s="6" t="e">
        <f t="shared" si="3"/>
        <v>#REF!</v>
      </c>
      <c r="L31" s="1" t="e">
        <f t="shared" si="15"/>
        <v>#REF!</v>
      </c>
      <c r="M31" s="6" t="e">
        <f t="shared" si="4"/>
        <v>#REF!</v>
      </c>
      <c r="N31" s="1" t="e">
        <f t="shared" si="11"/>
        <v>#REF!</v>
      </c>
      <c r="O31" s="6" t="e">
        <f t="shared" si="5"/>
        <v>#REF!</v>
      </c>
      <c r="P31" s="1" t="e">
        <f t="shared" si="12"/>
        <v>#REF!</v>
      </c>
      <c r="Q31" s="6" t="e">
        <f t="shared" si="6"/>
        <v>#REF!</v>
      </c>
      <c r="R31" s="1" t="e">
        <f t="shared" si="13"/>
        <v>#REF!</v>
      </c>
      <c r="S31" s="6" t="e">
        <f t="shared" si="7"/>
        <v>#REF!</v>
      </c>
    </row>
    <row r="32" spans="1:37" x14ac:dyDescent="0.2">
      <c r="A32" t="str">
        <f>generale!A32</f>
        <v>Casorate Primo</v>
      </c>
      <c r="B32" s="4" t="e">
        <f>generale!#REF!</f>
        <v>#REF!</v>
      </c>
      <c r="D32" s="1" t="e">
        <f t="shared" si="9"/>
        <v>#REF!</v>
      </c>
      <c r="E32" s="6" t="e">
        <f t="shared" si="0"/>
        <v>#REF!</v>
      </c>
      <c r="F32" s="1" t="e">
        <f t="shared" si="15"/>
        <v>#REF!</v>
      </c>
      <c r="G32" s="6" t="e">
        <f t="shared" si="1"/>
        <v>#REF!</v>
      </c>
      <c r="H32" s="1" t="e">
        <f t="shared" si="15"/>
        <v>#REF!</v>
      </c>
      <c r="I32" s="6" t="e">
        <f t="shared" si="2"/>
        <v>#REF!</v>
      </c>
      <c r="J32" s="1" t="e">
        <f t="shared" si="15"/>
        <v>#REF!</v>
      </c>
      <c r="K32" s="6" t="e">
        <f t="shared" si="3"/>
        <v>#REF!</v>
      </c>
      <c r="L32" s="1" t="e">
        <f t="shared" si="15"/>
        <v>#REF!</v>
      </c>
      <c r="M32" s="6" t="e">
        <f t="shared" si="4"/>
        <v>#REF!</v>
      </c>
      <c r="N32" s="1" t="e">
        <f t="shared" si="11"/>
        <v>#REF!</v>
      </c>
      <c r="O32" s="6" t="e">
        <f t="shared" si="5"/>
        <v>#REF!</v>
      </c>
      <c r="P32" s="1" t="e">
        <f t="shared" si="12"/>
        <v>#REF!</v>
      </c>
      <c r="Q32" s="6" t="e">
        <f t="shared" si="6"/>
        <v>#REF!</v>
      </c>
      <c r="R32" s="1" t="e">
        <f t="shared" si="13"/>
        <v>#REF!</v>
      </c>
      <c r="S32" s="6" t="e">
        <f t="shared" si="7"/>
        <v>#REF!</v>
      </c>
    </row>
    <row r="33" spans="1:19" x14ac:dyDescent="0.2">
      <c r="A33" t="str">
        <f>generale!A33</f>
        <v>Cassina Nuova</v>
      </c>
      <c r="B33" s="4" t="e">
        <f>generale!#REF!</f>
        <v>#REF!</v>
      </c>
      <c r="D33" s="1" t="e">
        <f t="shared" si="9"/>
        <v>#REF!</v>
      </c>
      <c r="E33" s="6" t="e">
        <f t="shared" si="0"/>
        <v>#REF!</v>
      </c>
      <c r="F33" s="1" t="e">
        <f t="shared" si="15"/>
        <v>#REF!</v>
      </c>
      <c r="G33" s="6" t="e">
        <f t="shared" si="1"/>
        <v>#REF!</v>
      </c>
      <c r="H33" s="1" t="e">
        <f t="shared" si="15"/>
        <v>#REF!</v>
      </c>
      <c r="I33" s="6" t="e">
        <f t="shared" si="2"/>
        <v>#REF!</v>
      </c>
      <c r="J33" s="1" t="e">
        <f t="shared" si="15"/>
        <v>#REF!</v>
      </c>
      <c r="K33" s="6" t="e">
        <f t="shared" si="3"/>
        <v>#REF!</v>
      </c>
      <c r="L33" s="1" t="e">
        <f t="shared" si="15"/>
        <v>#REF!</v>
      </c>
      <c r="M33" s="6" t="e">
        <f t="shared" si="4"/>
        <v>#REF!</v>
      </c>
      <c r="N33" s="1" t="e">
        <f t="shared" si="11"/>
        <v>#REF!</v>
      </c>
      <c r="O33" s="6" t="e">
        <f t="shared" si="5"/>
        <v>#REF!</v>
      </c>
      <c r="P33" s="1" t="e">
        <f t="shared" si="12"/>
        <v>#REF!</v>
      </c>
      <c r="Q33" s="6" t="e">
        <f t="shared" si="6"/>
        <v>#REF!</v>
      </c>
      <c r="R33" s="1" t="e">
        <f t="shared" si="13"/>
        <v>#REF!</v>
      </c>
      <c r="S33" s="6" t="e">
        <f t="shared" si="7"/>
        <v>#REF!</v>
      </c>
    </row>
    <row r="34" spans="1:19" x14ac:dyDescent="0.2">
      <c r="A34" t="str">
        <f>generale!A34</f>
        <v>Cavallino Bianco</v>
      </c>
      <c r="B34" s="4" t="e">
        <f>generale!#REF!</f>
        <v>#REF!</v>
      </c>
      <c r="D34" s="1" t="e">
        <f t="shared" si="9"/>
        <v>#REF!</v>
      </c>
      <c r="E34" s="6" t="e">
        <f t="shared" si="0"/>
        <v>#REF!</v>
      </c>
      <c r="F34" s="1" t="e">
        <f t="shared" si="15"/>
        <v>#REF!</v>
      </c>
      <c r="G34" s="6" t="e">
        <f t="shared" si="1"/>
        <v>#REF!</v>
      </c>
      <c r="H34" s="1" t="e">
        <f t="shared" si="15"/>
        <v>#REF!</v>
      </c>
      <c r="I34" s="6" t="e">
        <f t="shared" si="2"/>
        <v>#REF!</v>
      </c>
      <c r="J34" s="1" t="e">
        <f t="shared" si="15"/>
        <v>#REF!</v>
      </c>
      <c r="K34" s="6" t="e">
        <f t="shared" si="3"/>
        <v>#REF!</v>
      </c>
      <c r="L34" s="1" t="e">
        <f t="shared" si="15"/>
        <v>#REF!</v>
      </c>
      <c r="M34" s="6" t="e">
        <f t="shared" si="4"/>
        <v>#REF!</v>
      </c>
      <c r="N34" s="1" t="e">
        <f t="shared" si="11"/>
        <v>#REF!</v>
      </c>
      <c r="O34" s="6" t="e">
        <f t="shared" si="5"/>
        <v>#REF!</v>
      </c>
      <c r="P34" s="1" t="e">
        <f t="shared" si="12"/>
        <v>#REF!</v>
      </c>
      <c r="Q34" s="6" t="e">
        <f t="shared" si="6"/>
        <v>#REF!</v>
      </c>
      <c r="R34" s="1" t="e">
        <f t="shared" si="13"/>
        <v>#REF!</v>
      </c>
      <c r="S34" s="6" t="e">
        <f t="shared" si="7"/>
        <v>#REF!</v>
      </c>
    </row>
    <row r="35" spans="1:19" x14ac:dyDescent="0.2">
      <c r="A35" t="str">
        <f>generale!A35</f>
        <v>Centro Schiaffino</v>
      </c>
      <c r="B35" s="4" t="e">
        <f>generale!#REF!</f>
        <v>#REF!</v>
      </c>
      <c r="D35" s="1" t="e">
        <f t="shared" si="9"/>
        <v>#REF!</v>
      </c>
      <c r="E35" s="6" t="e">
        <f t="shared" si="0"/>
        <v>#REF!</v>
      </c>
      <c r="F35" s="1" t="e">
        <f t="shared" si="15"/>
        <v>#REF!</v>
      </c>
      <c r="G35" s="6" t="e">
        <f t="shared" si="1"/>
        <v>#REF!</v>
      </c>
      <c r="H35" s="1" t="e">
        <f t="shared" si="15"/>
        <v>#REF!</v>
      </c>
      <c r="I35" s="6" t="e">
        <f t="shared" si="2"/>
        <v>#REF!</v>
      </c>
      <c r="J35" s="1" t="e">
        <f t="shared" si="15"/>
        <v>#REF!</v>
      </c>
      <c r="K35" s="6" t="e">
        <f t="shared" si="3"/>
        <v>#REF!</v>
      </c>
      <c r="L35" s="1" t="e">
        <f t="shared" si="15"/>
        <v>#REF!</v>
      </c>
      <c r="M35" s="6" t="e">
        <f t="shared" si="4"/>
        <v>#REF!</v>
      </c>
      <c r="N35" s="1" t="e">
        <f t="shared" si="11"/>
        <v>#REF!</v>
      </c>
      <c r="O35" s="6" t="e">
        <f t="shared" si="5"/>
        <v>#REF!</v>
      </c>
      <c r="P35" s="1" t="e">
        <f t="shared" si="12"/>
        <v>#REF!</v>
      </c>
      <c r="Q35" s="6" t="e">
        <f t="shared" si="6"/>
        <v>#REF!</v>
      </c>
      <c r="R35" s="1" t="e">
        <f t="shared" si="13"/>
        <v>#REF!</v>
      </c>
      <c r="S35" s="6" t="e">
        <f t="shared" si="7"/>
        <v>#REF!</v>
      </c>
    </row>
    <row r="36" spans="1:19" x14ac:dyDescent="0.2">
      <c r="A36" t="str">
        <f>generale!A36</f>
        <v>Centro Schuster</v>
      </c>
      <c r="B36" s="4" t="e">
        <f>generale!#REF!</f>
        <v>#REF!</v>
      </c>
      <c r="D36" s="1" t="e">
        <f t="shared" si="9"/>
        <v>#REF!</v>
      </c>
      <c r="E36" s="6" t="e">
        <f t="shared" si="0"/>
        <v>#REF!</v>
      </c>
      <c r="F36" s="1" t="e">
        <f t="shared" ref="F36:L51" si="16">IF(G36&lt;&gt;"",1+F35,F35)</f>
        <v>#REF!</v>
      </c>
      <c r="G36" s="6" t="e">
        <f t="shared" si="1"/>
        <v>#REF!</v>
      </c>
      <c r="H36" s="1" t="e">
        <f t="shared" si="16"/>
        <v>#REF!</v>
      </c>
      <c r="I36" s="6" t="e">
        <f t="shared" si="2"/>
        <v>#REF!</v>
      </c>
      <c r="J36" s="1" t="e">
        <f t="shared" si="16"/>
        <v>#REF!</v>
      </c>
      <c r="K36" s="6" t="e">
        <f t="shared" si="3"/>
        <v>#REF!</v>
      </c>
      <c r="L36" s="1" t="e">
        <f t="shared" si="16"/>
        <v>#REF!</v>
      </c>
      <c r="M36" s="6" t="e">
        <f t="shared" si="4"/>
        <v>#REF!</v>
      </c>
      <c r="N36" s="1" t="e">
        <f t="shared" si="11"/>
        <v>#REF!</v>
      </c>
      <c r="O36" s="6" t="e">
        <f t="shared" si="5"/>
        <v>#REF!</v>
      </c>
      <c r="P36" s="1" t="e">
        <f t="shared" si="12"/>
        <v>#REF!</v>
      </c>
      <c r="Q36" s="6" t="e">
        <f t="shared" si="6"/>
        <v>#REF!</v>
      </c>
      <c r="R36" s="1" t="e">
        <f t="shared" si="13"/>
        <v>#REF!</v>
      </c>
      <c r="S36" s="6" t="e">
        <f t="shared" si="7"/>
        <v>#REF!</v>
      </c>
    </row>
    <row r="37" spans="1:19" x14ac:dyDescent="0.2">
      <c r="A37" t="str">
        <f>generale!A37</f>
        <v>Cimiano</v>
      </c>
      <c r="B37" s="4" t="e">
        <f>generale!#REF!</f>
        <v>#REF!</v>
      </c>
      <c r="D37" s="1" t="e">
        <f t="shared" si="9"/>
        <v>#REF!</v>
      </c>
      <c r="E37" s="6" t="e">
        <f t="shared" si="0"/>
        <v>#REF!</v>
      </c>
      <c r="F37" s="1" t="e">
        <f t="shared" si="16"/>
        <v>#REF!</v>
      </c>
      <c r="G37" s="6" t="e">
        <f t="shared" si="1"/>
        <v>#REF!</v>
      </c>
      <c r="H37" s="1" t="e">
        <f t="shared" si="16"/>
        <v>#REF!</v>
      </c>
      <c r="I37" s="6" t="e">
        <f t="shared" si="2"/>
        <v>#REF!</v>
      </c>
      <c r="J37" s="1" t="e">
        <f t="shared" si="16"/>
        <v>#REF!</v>
      </c>
      <c r="K37" s="6" t="e">
        <f t="shared" si="3"/>
        <v>#REF!</v>
      </c>
      <c r="L37" s="1" t="e">
        <f t="shared" si="16"/>
        <v>#REF!</v>
      </c>
      <c r="M37" s="6" t="e">
        <f t="shared" si="4"/>
        <v>#REF!</v>
      </c>
      <c r="N37" s="1" t="e">
        <f t="shared" si="11"/>
        <v>#REF!</v>
      </c>
      <c r="O37" s="6" t="e">
        <f t="shared" si="5"/>
        <v>#REF!</v>
      </c>
      <c r="P37" s="1" t="e">
        <f t="shared" si="12"/>
        <v>#REF!</v>
      </c>
      <c r="Q37" s="6" t="e">
        <f t="shared" si="6"/>
        <v>#REF!</v>
      </c>
      <c r="R37" s="1" t="e">
        <f t="shared" si="13"/>
        <v>#REF!</v>
      </c>
      <c r="S37" s="6" t="e">
        <f t="shared" si="7"/>
        <v>#REF!</v>
      </c>
    </row>
    <row r="38" spans="1:19" x14ac:dyDescent="0.2">
      <c r="A38" t="str">
        <f>generale!A38</f>
        <v>Cinisello F.C.</v>
      </c>
      <c r="B38" s="4" t="e">
        <f>generale!#REF!</f>
        <v>#REF!</v>
      </c>
      <c r="D38" s="1" t="e">
        <f t="shared" si="9"/>
        <v>#REF!</v>
      </c>
      <c r="E38" s="6" t="e">
        <f t="shared" si="0"/>
        <v>#REF!</v>
      </c>
      <c r="F38" s="1" t="e">
        <f t="shared" si="16"/>
        <v>#REF!</v>
      </c>
      <c r="G38" s="6" t="e">
        <f t="shared" si="1"/>
        <v>#REF!</v>
      </c>
      <c r="H38" s="1" t="e">
        <f t="shared" si="16"/>
        <v>#REF!</v>
      </c>
      <c r="I38" s="6" t="e">
        <f t="shared" si="2"/>
        <v>#REF!</v>
      </c>
      <c r="J38" s="1" t="e">
        <f t="shared" si="16"/>
        <v>#REF!</v>
      </c>
      <c r="K38" s="6" t="e">
        <f t="shared" si="3"/>
        <v>#REF!</v>
      </c>
      <c r="L38" s="1" t="e">
        <f t="shared" si="16"/>
        <v>#REF!</v>
      </c>
      <c r="M38" s="6" t="e">
        <f t="shared" si="4"/>
        <v>#REF!</v>
      </c>
      <c r="N38" s="1" t="e">
        <f t="shared" si="11"/>
        <v>#REF!</v>
      </c>
      <c r="O38" s="6" t="e">
        <f t="shared" si="5"/>
        <v>#REF!</v>
      </c>
      <c r="P38" s="1" t="e">
        <f t="shared" si="12"/>
        <v>#REF!</v>
      </c>
      <c r="Q38" s="6" t="e">
        <f t="shared" si="6"/>
        <v>#REF!</v>
      </c>
      <c r="R38" s="1" t="e">
        <f t="shared" si="13"/>
        <v>#REF!</v>
      </c>
      <c r="S38" s="6" t="e">
        <f t="shared" si="7"/>
        <v>#REF!</v>
      </c>
    </row>
    <row r="39" spans="1:19" x14ac:dyDescent="0.2">
      <c r="A39" t="str">
        <f>generale!A39</f>
        <v>Circolo Giovanile Bresso</v>
      </c>
      <c r="B39" s="4" t="e">
        <f>generale!#REF!</f>
        <v>#REF!</v>
      </c>
      <c r="D39" s="1" t="e">
        <f t="shared" si="9"/>
        <v>#REF!</v>
      </c>
      <c r="E39" s="6" t="e">
        <f t="shared" si="0"/>
        <v>#REF!</v>
      </c>
      <c r="F39" s="1" t="e">
        <f t="shared" si="16"/>
        <v>#REF!</v>
      </c>
      <c r="G39" s="6" t="e">
        <f t="shared" si="1"/>
        <v>#REF!</v>
      </c>
      <c r="H39" s="1" t="e">
        <f t="shared" si="16"/>
        <v>#REF!</v>
      </c>
      <c r="I39" s="6" t="e">
        <f t="shared" si="2"/>
        <v>#REF!</v>
      </c>
      <c r="J39" s="1" t="e">
        <f t="shared" si="16"/>
        <v>#REF!</v>
      </c>
      <c r="K39" s="6" t="e">
        <f t="shared" si="3"/>
        <v>#REF!</v>
      </c>
      <c r="L39" s="1" t="e">
        <f t="shared" si="16"/>
        <v>#REF!</v>
      </c>
      <c r="M39" s="6" t="e">
        <f t="shared" si="4"/>
        <v>#REF!</v>
      </c>
      <c r="N39" s="1" t="e">
        <f t="shared" si="11"/>
        <v>#REF!</v>
      </c>
      <c r="O39" s="6" t="e">
        <f t="shared" si="5"/>
        <v>#REF!</v>
      </c>
      <c r="P39" s="1" t="e">
        <f t="shared" si="12"/>
        <v>#REF!</v>
      </c>
      <c r="Q39" s="6" t="e">
        <f t="shared" si="6"/>
        <v>#REF!</v>
      </c>
      <c r="R39" s="1" t="e">
        <f t="shared" si="13"/>
        <v>#REF!</v>
      </c>
      <c r="S39" s="6" t="e">
        <f t="shared" si="7"/>
        <v>#REF!</v>
      </c>
    </row>
    <row r="40" spans="1:19" x14ac:dyDescent="0.2">
      <c r="A40" t="str">
        <f>generale!A40</f>
        <v>Cisliano Academy</v>
      </c>
      <c r="B40" s="4" t="e">
        <f>generale!#REF!</f>
        <v>#REF!</v>
      </c>
      <c r="D40" s="1" t="e">
        <f t="shared" si="9"/>
        <v>#REF!</v>
      </c>
      <c r="E40" s="6" t="e">
        <f t="shared" si="0"/>
        <v>#REF!</v>
      </c>
      <c r="F40" s="1" t="e">
        <f t="shared" si="16"/>
        <v>#REF!</v>
      </c>
      <c r="G40" s="6" t="e">
        <f t="shared" si="1"/>
        <v>#REF!</v>
      </c>
      <c r="H40" s="1" t="e">
        <f t="shared" si="16"/>
        <v>#REF!</v>
      </c>
      <c r="I40" s="6" t="e">
        <f t="shared" si="2"/>
        <v>#REF!</v>
      </c>
      <c r="J40" s="1" t="e">
        <f t="shared" si="16"/>
        <v>#REF!</v>
      </c>
      <c r="K40" s="6" t="e">
        <f t="shared" si="3"/>
        <v>#REF!</v>
      </c>
      <c r="L40" s="1" t="e">
        <f t="shared" si="16"/>
        <v>#REF!</v>
      </c>
      <c r="M40" s="6" t="e">
        <f t="shared" si="4"/>
        <v>#REF!</v>
      </c>
      <c r="N40" s="1" t="e">
        <f t="shared" si="11"/>
        <v>#REF!</v>
      </c>
      <c r="O40" s="6" t="e">
        <f t="shared" si="5"/>
        <v>#REF!</v>
      </c>
      <c r="P40" s="1" t="e">
        <f t="shared" si="12"/>
        <v>#REF!</v>
      </c>
      <c r="Q40" s="6" t="e">
        <f t="shared" si="6"/>
        <v>#REF!</v>
      </c>
      <c r="R40" s="1" t="e">
        <f t="shared" si="13"/>
        <v>#REF!</v>
      </c>
      <c r="S40" s="6" t="e">
        <f t="shared" si="7"/>
        <v>#REF!</v>
      </c>
    </row>
    <row r="41" spans="1:19" x14ac:dyDescent="0.2">
      <c r="A41" t="str">
        <f>generale!A41</f>
        <v>Città di Opera</v>
      </c>
      <c r="B41" s="4" t="e">
        <f>generale!#REF!</f>
        <v>#REF!</v>
      </c>
      <c r="D41" s="1" t="e">
        <f t="shared" si="9"/>
        <v>#REF!</v>
      </c>
      <c r="E41" s="6" t="e">
        <f t="shared" si="0"/>
        <v>#REF!</v>
      </c>
      <c r="F41" s="1" t="e">
        <f t="shared" si="16"/>
        <v>#REF!</v>
      </c>
      <c r="G41" s="6" t="e">
        <f t="shared" si="1"/>
        <v>#REF!</v>
      </c>
      <c r="H41" s="1" t="e">
        <f t="shared" si="16"/>
        <v>#REF!</v>
      </c>
      <c r="I41" s="6" t="e">
        <f t="shared" si="2"/>
        <v>#REF!</v>
      </c>
      <c r="J41" s="1" t="e">
        <f t="shared" si="16"/>
        <v>#REF!</v>
      </c>
      <c r="K41" s="6" t="e">
        <f t="shared" si="3"/>
        <v>#REF!</v>
      </c>
      <c r="L41" s="1" t="e">
        <f t="shared" si="16"/>
        <v>#REF!</v>
      </c>
      <c r="M41" s="6" t="e">
        <f t="shared" si="4"/>
        <v>#REF!</v>
      </c>
      <c r="N41" s="1" t="e">
        <f t="shared" si="11"/>
        <v>#REF!</v>
      </c>
      <c r="O41" s="6" t="e">
        <f t="shared" si="5"/>
        <v>#REF!</v>
      </c>
      <c r="P41" s="1" t="e">
        <f t="shared" si="12"/>
        <v>#REF!</v>
      </c>
      <c r="Q41" s="6" t="e">
        <f t="shared" si="6"/>
        <v>#REF!</v>
      </c>
      <c r="R41" s="1" t="e">
        <f t="shared" si="13"/>
        <v>#REF!</v>
      </c>
      <c r="S41" s="6" t="e">
        <f t="shared" si="7"/>
        <v>#REF!</v>
      </c>
    </row>
    <row r="42" spans="1:19" x14ac:dyDescent="0.2">
      <c r="A42" t="str">
        <f>generale!A42</f>
        <v>Città di Segrate</v>
      </c>
      <c r="B42" s="4" t="e">
        <f>generale!#REF!</f>
        <v>#REF!</v>
      </c>
      <c r="D42" s="1" t="e">
        <f t="shared" si="9"/>
        <v>#REF!</v>
      </c>
      <c r="E42" s="6" t="e">
        <f t="shared" si="0"/>
        <v>#REF!</v>
      </c>
      <c r="F42" s="1" t="e">
        <f t="shared" si="16"/>
        <v>#REF!</v>
      </c>
      <c r="G42" s="6" t="e">
        <f t="shared" si="1"/>
        <v>#REF!</v>
      </c>
      <c r="H42" s="1" t="e">
        <f t="shared" si="16"/>
        <v>#REF!</v>
      </c>
      <c r="I42" s="6" t="e">
        <f t="shared" si="2"/>
        <v>#REF!</v>
      </c>
      <c r="J42" s="1" t="e">
        <f t="shared" si="16"/>
        <v>#REF!</v>
      </c>
      <c r="K42" s="6" t="e">
        <f t="shared" si="3"/>
        <v>#REF!</v>
      </c>
      <c r="L42" s="1" t="e">
        <f t="shared" si="16"/>
        <v>#REF!</v>
      </c>
      <c r="M42" s="6" t="e">
        <f t="shared" si="4"/>
        <v>#REF!</v>
      </c>
      <c r="N42" s="1" t="e">
        <f t="shared" si="11"/>
        <v>#REF!</v>
      </c>
      <c r="O42" s="6" t="e">
        <f t="shared" si="5"/>
        <v>#REF!</v>
      </c>
      <c r="P42" s="1" t="e">
        <f t="shared" si="12"/>
        <v>#REF!</v>
      </c>
      <c r="Q42" s="6" t="e">
        <f t="shared" si="6"/>
        <v>#REF!</v>
      </c>
      <c r="R42" s="1" t="e">
        <f t="shared" si="13"/>
        <v>#REF!</v>
      </c>
      <c r="S42" s="6" t="e">
        <f t="shared" si="7"/>
        <v>#REF!</v>
      </c>
    </row>
    <row r="43" spans="1:19" x14ac:dyDescent="0.2">
      <c r="A43" t="str">
        <f>generale!A43</f>
        <v>Città di Sesto</v>
      </c>
      <c r="B43" s="4" t="e">
        <f>generale!#REF!</f>
        <v>#REF!</v>
      </c>
      <c r="D43" s="1" t="e">
        <f t="shared" si="9"/>
        <v>#REF!</v>
      </c>
      <c r="E43" s="6" t="e">
        <f t="shared" si="0"/>
        <v>#REF!</v>
      </c>
      <c r="F43" s="1" t="e">
        <f t="shared" si="16"/>
        <v>#REF!</v>
      </c>
      <c r="G43" s="6" t="e">
        <f t="shared" si="1"/>
        <v>#REF!</v>
      </c>
      <c r="H43" s="1" t="e">
        <f t="shared" si="16"/>
        <v>#REF!</v>
      </c>
      <c r="I43" s="6" t="e">
        <f t="shared" si="2"/>
        <v>#REF!</v>
      </c>
      <c r="J43" s="1" t="e">
        <f t="shared" si="16"/>
        <v>#REF!</v>
      </c>
      <c r="K43" s="6" t="e">
        <f t="shared" si="3"/>
        <v>#REF!</v>
      </c>
      <c r="L43" s="1" t="e">
        <f t="shared" si="16"/>
        <v>#REF!</v>
      </c>
      <c r="M43" s="6" t="e">
        <f t="shared" si="4"/>
        <v>#REF!</v>
      </c>
      <c r="N43" s="1" t="e">
        <f t="shared" si="11"/>
        <v>#REF!</v>
      </c>
      <c r="O43" s="6" t="e">
        <f t="shared" si="5"/>
        <v>#REF!</v>
      </c>
      <c r="P43" s="1" t="e">
        <f t="shared" si="12"/>
        <v>#REF!</v>
      </c>
      <c r="Q43" s="6" t="e">
        <f t="shared" si="6"/>
        <v>#REF!</v>
      </c>
      <c r="R43" s="1" t="e">
        <f t="shared" si="13"/>
        <v>#REF!</v>
      </c>
      <c r="S43" s="6" t="e">
        <f t="shared" si="7"/>
        <v>#REF!</v>
      </c>
    </row>
    <row r="44" spans="1:19" x14ac:dyDescent="0.2">
      <c r="A44" t="str">
        <f>generale!A44</f>
        <v>Città di Vigevano</v>
      </c>
      <c r="B44" s="4" t="e">
        <f>generale!#REF!</f>
        <v>#REF!</v>
      </c>
      <c r="D44" s="1" t="e">
        <f t="shared" si="9"/>
        <v>#REF!</v>
      </c>
      <c r="E44" s="6" t="e">
        <f t="shared" si="0"/>
        <v>#REF!</v>
      </c>
      <c r="F44" s="1" t="e">
        <f t="shared" si="16"/>
        <v>#REF!</v>
      </c>
      <c r="G44" s="6" t="e">
        <f t="shared" si="1"/>
        <v>#REF!</v>
      </c>
      <c r="H44" s="1" t="e">
        <f t="shared" si="16"/>
        <v>#REF!</v>
      </c>
      <c r="I44" s="6" t="e">
        <f t="shared" si="2"/>
        <v>#REF!</v>
      </c>
      <c r="J44" s="1" t="e">
        <f t="shared" si="16"/>
        <v>#REF!</v>
      </c>
      <c r="K44" s="6" t="e">
        <f t="shared" si="3"/>
        <v>#REF!</v>
      </c>
      <c r="L44" s="1" t="e">
        <f t="shared" si="16"/>
        <v>#REF!</v>
      </c>
      <c r="M44" s="6" t="e">
        <f t="shared" si="4"/>
        <v>#REF!</v>
      </c>
      <c r="N44" s="1" t="e">
        <f t="shared" si="11"/>
        <v>#REF!</v>
      </c>
      <c r="O44" s="6" t="e">
        <f t="shared" si="5"/>
        <v>#REF!</v>
      </c>
      <c r="P44" s="1" t="e">
        <f t="shared" si="12"/>
        <v>#REF!</v>
      </c>
      <c r="Q44" s="6" t="e">
        <f t="shared" si="6"/>
        <v>#REF!</v>
      </c>
      <c r="R44" s="1" t="e">
        <f t="shared" si="13"/>
        <v>#REF!</v>
      </c>
      <c r="S44" s="6" t="e">
        <f t="shared" si="7"/>
        <v>#REF!</v>
      </c>
    </row>
    <row r="45" spans="1:19" x14ac:dyDescent="0.2">
      <c r="A45" t="str">
        <f>generale!A45</f>
        <v>Club Milano</v>
      </c>
      <c r="B45" s="4" t="e">
        <f>generale!#REF!</f>
        <v>#REF!</v>
      </c>
      <c r="D45" s="1" t="e">
        <f t="shared" si="9"/>
        <v>#REF!</v>
      </c>
      <c r="E45" s="6" t="e">
        <f t="shared" si="0"/>
        <v>#REF!</v>
      </c>
      <c r="F45" s="1" t="e">
        <f t="shared" si="16"/>
        <v>#REF!</v>
      </c>
      <c r="G45" s="6" t="e">
        <f t="shared" si="1"/>
        <v>#REF!</v>
      </c>
      <c r="H45" s="1" t="e">
        <f t="shared" si="16"/>
        <v>#REF!</v>
      </c>
      <c r="I45" s="6" t="e">
        <f t="shared" si="2"/>
        <v>#REF!</v>
      </c>
      <c r="J45" s="1" t="e">
        <f t="shared" si="16"/>
        <v>#REF!</v>
      </c>
      <c r="K45" s="6" t="e">
        <f t="shared" si="3"/>
        <v>#REF!</v>
      </c>
      <c r="L45" s="1" t="e">
        <f t="shared" si="16"/>
        <v>#REF!</v>
      </c>
      <c r="M45" s="6" t="e">
        <f t="shared" si="4"/>
        <v>#REF!</v>
      </c>
      <c r="N45" s="1" t="e">
        <f t="shared" si="11"/>
        <v>#REF!</v>
      </c>
      <c r="O45" s="6" t="e">
        <f t="shared" si="5"/>
        <v>#REF!</v>
      </c>
      <c r="P45" s="1" t="e">
        <f t="shared" si="12"/>
        <v>#REF!</v>
      </c>
      <c r="Q45" s="6" t="e">
        <f t="shared" si="6"/>
        <v>#REF!</v>
      </c>
      <c r="R45" s="1" t="e">
        <f t="shared" si="13"/>
        <v>#REF!</v>
      </c>
      <c r="S45" s="6" t="e">
        <f t="shared" si="7"/>
        <v>#REF!</v>
      </c>
    </row>
    <row r="46" spans="1:19" x14ac:dyDescent="0.2">
      <c r="A46" t="str">
        <f>generale!A46</f>
        <v>Cob 91</v>
      </c>
      <c r="B46" s="4" t="e">
        <f>generale!#REF!</f>
        <v>#REF!</v>
      </c>
      <c r="D46" s="1" t="e">
        <f t="shared" si="9"/>
        <v>#REF!</v>
      </c>
      <c r="E46" s="6" t="e">
        <f t="shared" si="0"/>
        <v>#REF!</v>
      </c>
      <c r="F46" s="1" t="e">
        <f t="shared" si="16"/>
        <v>#REF!</v>
      </c>
      <c r="G46" s="6" t="e">
        <f t="shared" si="1"/>
        <v>#REF!</v>
      </c>
      <c r="H46" s="1" t="e">
        <f t="shared" si="16"/>
        <v>#REF!</v>
      </c>
      <c r="I46" s="6" t="e">
        <f t="shared" si="2"/>
        <v>#REF!</v>
      </c>
      <c r="J46" s="1" t="e">
        <f t="shared" si="16"/>
        <v>#REF!</v>
      </c>
      <c r="K46" s="6" t="e">
        <f t="shared" si="3"/>
        <v>#REF!</v>
      </c>
      <c r="L46" s="1" t="e">
        <f t="shared" si="16"/>
        <v>#REF!</v>
      </c>
      <c r="M46" s="6" t="e">
        <f t="shared" si="4"/>
        <v>#REF!</v>
      </c>
      <c r="N46" s="1" t="e">
        <f t="shared" si="11"/>
        <v>#REF!</v>
      </c>
      <c r="O46" s="6" t="e">
        <f t="shared" si="5"/>
        <v>#REF!</v>
      </c>
      <c r="P46" s="1" t="e">
        <f t="shared" si="12"/>
        <v>#REF!</v>
      </c>
      <c r="Q46" s="6" t="e">
        <f t="shared" si="6"/>
        <v>#REF!</v>
      </c>
      <c r="R46" s="1" t="e">
        <f t="shared" si="13"/>
        <v>#REF!</v>
      </c>
      <c r="S46" s="6" t="e">
        <f t="shared" si="7"/>
        <v>#REF!</v>
      </c>
    </row>
    <row r="47" spans="1:19" x14ac:dyDescent="0.2">
      <c r="A47" t="str">
        <f>generale!A47</f>
        <v xml:space="preserve">Cologno </v>
      </c>
      <c r="B47" s="4" t="e">
        <f>generale!#REF!</f>
        <v>#REF!</v>
      </c>
      <c r="D47" s="1" t="e">
        <f t="shared" si="9"/>
        <v>#REF!</v>
      </c>
      <c r="E47" s="6" t="e">
        <f t="shared" si="0"/>
        <v>#REF!</v>
      </c>
      <c r="F47" s="1" t="e">
        <f t="shared" si="16"/>
        <v>#REF!</v>
      </c>
      <c r="G47" s="6" t="e">
        <f t="shared" si="1"/>
        <v>#REF!</v>
      </c>
      <c r="H47" s="1" t="e">
        <f t="shared" si="16"/>
        <v>#REF!</v>
      </c>
      <c r="I47" s="6" t="e">
        <f t="shared" si="2"/>
        <v>#REF!</v>
      </c>
      <c r="J47" s="1" t="e">
        <f t="shared" si="16"/>
        <v>#REF!</v>
      </c>
      <c r="K47" s="6" t="e">
        <f t="shared" si="3"/>
        <v>#REF!</v>
      </c>
      <c r="L47" s="1" t="e">
        <f t="shared" si="16"/>
        <v>#REF!</v>
      </c>
      <c r="M47" s="6" t="e">
        <f t="shared" si="4"/>
        <v>#REF!</v>
      </c>
      <c r="N47" s="1" t="e">
        <f t="shared" si="11"/>
        <v>#REF!</v>
      </c>
      <c r="O47" s="6" t="e">
        <f t="shared" si="5"/>
        <v>#REF!</v>
      </c>
      <c r="P47" s="1" t="e">
        <f t="shared" si="12"/>
        <v>#REF!</v>
      </c>
      <c r="Q47" s="6" t="e">
        <f t="shared" si="6"/>
        <v>#REF!</v>
      </c>
      <c r="R47" s="1" t="e">
        <f t="shared" si="13"/>
        <v>#REF!</v>
      </c>
      <c r="S47" s="6" t="e">
        <f t="shared" si="7"/>
        <v>#REF!</v>
      </c>
    </row>
    <row r="48" spans="1:19" x14ac:dyDescent="0.2">
      <c r="A48" t="str">
        <f>generale!A48</f>
        <v>Corbetta</v>
      </c>
      <c r="B48" s="4" t="e">
        <f>generale!#REF!</f>
        <v>#REF!</v>
      </c>
      <c r="D48" s="1" t="e">
        <f t="shared" si="9"/>
        <v>#REF!</v>
      </c>
      <c r="E48" s="6" t="e">
        <f t="shared" si="0"/>
        <v>#REF!</v>
      </c>
      <c r="F48" s="1" t="e">
        <f t="shared" si="16"/>
        <v>#REF!</v>
      </c>
      <c r="G48" s="6" t="e">
        <f t="shared" si="1"/>
        <v>#REF!</v>
      </c>
      <c r="H48" s="1" t="e">
        <f t="shared" si="16"/>
        <v>#REF!</v>
      </c>
      <c r="I48" s="6" t="e">
        <f t="shared" si="2"/>
        <v>#REF!</v>
      </c>
      <c r="J48" s="1" t="e">
        <f t="shared" si="16"/>
        <v>#REF!</v>
      </c>
      <c r="K48" s="6" t="e">
        <f t="shared" si="3"/>
        <v>#REF!</v>
      </c>
      <c r="L48" s="1" t="e">
        <f t="shared" si="16"/>
        <v>#REF!</v>
      </c>
      <c r="M48" s="6" t="e">
        <f t="shared" si="4"/>
        <v>#REF!</v>
      </c>
      <c r="N48" s="1" t="e">
        <f t="shared" si="11"/>
        <v>#REF!</v>
      </c>
      <c r="O48" s="6" t="e">
        <f t="shared" si="5"/>
        <v>#REF!</v>
      </c>
      <c r="P48" s="1" t="e">
        <f t="shared" si="12"/>
        <v>#REF!</v>
      </c>
      <c r="Q48" s="6" t="e">
        <f t="shared" si="6"/>
        <v>#REF!</v>
      </c>
      <c r="R48" s="1" t="e">
        <f t="shared" si="13"/>
        <v>#REF!</v>
      </c>
      <c r="S48" s="6" t="e">
        <f t="shared" si="7"/>
        <v>#REF!</v>
      </c>
    </row>
    <row r="49" spans="1:19" x14ac:dyDescent="0.2">
      <c r="A49" t="str">
        <f>generale!A49</f>
        <v>Devils</v>
      </c>
      <c r="B49" s="4" t="e">
        <f>generale!#REF!</f>
        <v>#REF!</v>
      </c>
      <c r="D49" s="1" t="e">
        <f t="shared" si="9"/>
        <v>#REF!</v>
      </c>
      <c r="E49" s="6" t="e">
        <f t="shared" si="0"/>
        <v>#REF!</v>
      </c>
      <c r="F49" s="1" t="e">
        <f t="shared" si="16"/>
        <v>#REF!</v>
      </c>
      <c r="G49" s="6" t="e">
        <f t="shared" si="1"/>
        <v>#REF!</v>
      </c>
      <c r="H49" s="1" t="e">
        <f t="shared" si="16"/>
        <v>#REF!</v>
      </c>
      <c r="I49" s="6" t="e">
        <f t="shared" si="2"/>
        <v>#REF!</v>
      </c>
      <c r="J49" s="1" t="e">
        <f t="shared" si="16"/>
        <v>#REF!</v>
      </c>
      <c r="K49" s="6" t="e">
        <f t="shared" si="3"/>
        <v>#REF!</v>
      </c>
      <c r="L49" s="1" t="e">
        <f t="shared" si="16"/>
        <v>#REF!</v>
      </c>
      <c r="M49" s="6" t="e">
        <f t="shared" si="4"/>
        <v>#REF!</v>
      </c>
      <c r="N49" s="1" t="e">
        <f t="shared" si="11"/>
        <v>#REF!</v>
      </c>
      <c r="O49" s="6" t="e">
        <f t="shared" si="5"/>
        <v>#REF!</v>
      </c>
      <c r="P49" s="1" t="e">
        <f t="shared" si="12"/>
        <v>#REF!</v>
      </c>
      <c r="Q49" s="6" t="e">
        <f t="shared" si="6"/>
        <v>#REF!</v>
      </c>
      <c r="R49" s="1" t="e">
        <f t="shared" si="13"/>
        <v>#REF!</v>
      </c>
      <c r="S49" s="6" t="e">
        <f t="shared" si="7"/>
        <v>#REF!</v>
      </c>
    </row>
    <row r="50" spans="1:19" x14ac:dyDescent="0.2">
      <c r="A50" t="str">
        <f>generale!A50</f>
        <v>Dragon Goal</v>
      </c>
      <c r="B50" s="4" t="e">
        <f>generale!#REF!</f>
        <v>#REF!</v>
      </c>
      <c r="D50" s="1" t="e">
        <f t="shared" si="9"/>
        <v>#REF!</v>
      </c>
      <c r="E50" s="6" t="e">
        <f t="shared" si="0"/>
        <v>#REF!</v>
      </c>
      <c r="F50" s="1" t="e">
        <f t="shared" si="16"/>
        <v>#REF!</v>
      </c>
      <c r="G50" s="6" t="e">
        <f t="shared" si="1"/>
        <v>#REF!</v>
      </c>
      <c r="H50" s="1" t="e">
        <f t="shared" si="16"/>
        <v>#REF!</v>
      </c>
      <c r="I50" s="6" t="e">
        <f t="shared" si="2"/>
        <v>#REF!</v>
      </c>
      <c r="J50" s="1" t="e">
        <f t="shared" si="16"/>
        <v>#REF!</v>
      </c>
      <c r="K50" s="6" t="e">
        <f t="shared" si="3"/>
        <v>#REF!</v>
      </c>
      <c r="L50" s="1" t="e">
        <f t="shared" si="16"/>
        <v>#REF!</v>
      </c>
      <c r="M50" s="6" t="e">
        <f t="shared" si="4"/>
        <v>#REF!</v>
      </c>
      <c r="N50" s="1" t="e">
        <f t="shared" si="11"/>
        <v>#REF!</v>
      </c>
      <c r="O50" s="6" t="e">
        <f t="shared" si="5"/>
        <v>#REF!</v>
      </c>
      <c r="P50" s="1" t="e">
        <f t="shared" si="12"/>
        <v>#REF!</v>
      </c>
      <c r="Q50" s="6" t="e">
        <f t="shared" si="6"/>
        <v>#REF!</v>
      </c>
      <c r="R50" s="1" t="e">
        <f t="shared" si="13"/>
        <v>#REF!</v>
      </c>
      <c r="S50" s="6" t="e">
        <f t="shared" si="7"/>
        <v>#REF!</v>
      </c>
    </row>
    <row r="51" spans="1:19" x14ac:dyDescent="0.2">
      <c r="A51" t="str">
        <f>generale!A51</f>
        <v>Dreamers</v>
      </c>
      <c r="B51" s="4" t="e">
        <f>generale!#REF!</f>
        <v>#REF!</v>
      </c>
      <c r="D51" s="1" t="e">
        <f t="shared" si="9"/>
        <v>#REF!</v>
      </c>
      <c r="E51" s="6" t="e">
        <f t="shared" si="0"/>
        <v>#REF!</v>
      </c>
      <c r="F51" s="1" t="e">
        <f t="shared" si="16"/>
        <v>#REF!</v>
      </c>
      <c r="G51" s="6" t="e">
        <f t="shared" si="1"/>
        <v>#REF!</v>
      </c>
      <c r="H51" s="1" t="e">
        <f t="shared" si="16"/>
        <v>#REF!</v>
      </c>
      <c r="I51" s="6" t="e">
        <f t="shared" si="2"/>
        <v>#REF!</v>
      </c>
      <c r="J51" s="1" t="e">
        <f t="shared" si="16"/>
        <v>#REF!</v>
      </c>
      <c r="K51" s="6" t="e">
        <f t="shared" si="3"/>
        <v>#REF!</v>
      </c>
      <c r="L51" s="1" t="e">
        <f t="shared" si="16"/>
        <v>#REF!</v>
      </c>
      <c r="M51" s="6" t="e">
        <f t="shared" si="4"/>
        <v>#REF!</v>
      </c>
      <c r="N51" s="1" t="e">
        <f t="shared" si="11"/>
        <v>#REF!</v>
      </c>
      <c r="O51" s="6" t="e">
        <f t="shared" si="5"/>
        <v>#REF!</v>
      </c>
      <c r="P51" s="1" t="e">
        <f t="shared" si="12"/>
        <v>#REF!</v>
      </c>
      <c r="Q51" s="6" t="e">
        <f t="shared" si="6"/>
        <v>#REF!</v>
      </c>
      <c r="R51" s="1" t="e">
        <f t="shared" si="13"/>
        <v>#REF!</v>
      </c>
      <c r="S51" s="6" t="e">
        <f t="shared" si="7"/>
        <v>#REF!</v>
      </c>
    </row>
    <row r="52" spans="1:19" x14ac:dyDescent="0.2">
      <c r="A52" t="str">
        <f>generale!A52</f>
        <v>Dresano</v>
      </c>
      <c r="B52" s="4" t="e">
        <f>generale!#REF!</f>
        <v>#REF!</v>
      </c>
      <c r="D52" s="1" t="e">
        <f t="shared" si="9"/>
        <v>#REF!</v>
      </c>
      <c r="E52" s="6" t="e">
        <f t="shared" si="0"/>
        <v>#REF!</v>
      </c>
      <c r="F52" s="1" t="e">
        <f t="shared" ref="F52:L67" si="17">IF(G52&lt;&gt;"",1+F51,F51)</f>
        <v>#REF!</v>
      </c>
      <c r="G52" s="6" t="e">
        <f t="shared" si="1"/>
        <v>#REF!</v>
      </c>
      <c r="H52" s="1" t="e">
        <f t="shared" si="17"/>
        <v>#REF!</v>
      </c>
      <c r="I52" s="6" t="e">
        <f t="shared" si="2"/>
        <v>#REF!</v>
      </c>
      <c r="J52" s="1" t="e">
        <f t="shared" si="17"/>
        <v>#REF!</v>
      </c>
      <c r="K52" s="6" t="e">
        <f t="shared" si="3"/>
        <v>#REF!</v>
      </c>
      <c r="L52" s="1" t="e">
        <f t="shared" si="17"/>
        <v>#REF!</v>
      </c>
      <c r="M52" s="6" t="e">
        <f t="shared" si="4"/>
        <v>#REF!</v>
      </c>
      <c r="N52" s="1" t="e">
        <f t="shared" si="11"/>
        <v>#REF!</v>
      </c>
      <c r="O52" s="6" t="e">
        <f t="shared" si="5"/>
        <v>#REF!</v>
      </c>
      <c r="P52" s="1" t="e">
        <f t="shared" si="12"/>
        <v>#REF!</v>
      </c>
      <c r="Q52" s="6" t="e">
        <f t="shared" si="6"/>
        <v>#REF!</v>
      </c>
      <c r="R52" s="1" t="e">
        <f t="shared" si="13"/>
        <v>#REF!</v>
      </c>
      <c r="S52" s="6" t="e">
        <f t="shared" si="7"/>
        <v>#REF!</v>
      </c>
    </row>
    <row r="53" spans="1:19" x14ac:dyDescent="0.2">
      <c r="A53" t="str">
        <f>generale!A53</f>
        <v>Enotria</v>
      </c>
      <c r="B53" s="4" t="e">
        <f>generale!#REF!</f>
        <v>#REF!</v>
      </c>
      <c r="D53" s="1" t="e">
        <f t="shared" si="9"/>
        <v>#REF!</v>
      </c>
      <c r="E53" s="6" t="e">
        <f t="shared" si="0"/>
        <v>#REF!</v>
      </c>
      <c r="F53" s="1" t="e">
        <f t="shared" si="17"/>
        <v>#REF!</v>
      </c>
      <c r="G53" s="6" t="e">
        <f t="shared" si="1"/>
        <v>#REF!</v>
      </c>
      <c r="H53" s="1" t="e">
        <f t="shared" si="17"/>
        <v>#REF!</v>
      </c>
      <c r="I53" s="6" t="e">
        <f t="shared" si="2"/>
        <v>#REF!</v>
      </c>
      <c r="J53" s="1" t="e">
        <f t="shared" si="17"/>
        <v>#REF!</v>
      </c>
      <c r="K53" s="6" t="e">
        <f t="shared" si="3"/>
        <v>#REF!</v>
      </c>
      <c r="L53" s="1" t="e">
        <f t="shared" si="17"/>
        <v>#REF!</v>
      </c>
      <c r="M53" s="6" t="e">
        <f t="shared" si="4"/>
        <v>#REF!</v>
      </c>
      <c r="N53" s="1" t="e">
        <f t="shared" si="11"/>
        <v>#REF!</v>
      </c>
      <c r="O53" s="6" t="e">
        <f t="shared" si="5"/>
        <v>#REF!</v>
      </c>
      <c r="P53" s="1" t="e">
        <f t="shared" si="12"/>
        <v>#REF!</v>
      </c>
      <c r="Q53" s="6" t="e">
        <f t="shared" si="6"/>
        <v>#REF!</v>
      </c>
      <c r="R53" s="1" t="e">
        <f t="shared" si="13"/>
        <v>#REF!</v>
      </c>
      <c r="S53" s="6" t="e">
        <f t="shared" si="7"/>
        <v>#REF!</v>
      </c>
    </row>
    <row r="54" spans="1:19" x14ac:dyDescent="0.2">
      <c r="A54" t="str">
        <f>generale!A54</f>
        <v>Fatima</v>
      </c>
      <c r="B54" s="4" t="e">
        <f>generale!#REF!</f>
        <v>#REF!</v>
      </c>
      <c r="D54" s="1" t="e">
        <f t="shared" si="9"/>
        <v>#REF!</v>
      </c>
      <c r="E54" s="6" t="e">
        <f t="shared" si="0"/>
        <v>#REF!</v>
      </c>
      <c r="F54" s="1" t="e">
        <f t="shared" si="17"/>
        <v>#REF!</v>
      </c>
      <c r="G54" s="6" t="e">
        <f t="shared" si="1"/>
        <v>#REF!</v>
      </c>
      <c r="H54" s="1" t="e">
        <f t="shared" si="17"/>
        <v>#REF!</v>
      </c>
      <c r="I54" s="6" t="e">
        <f t="shared" si="2"/>
        <v>#REF!</v>
      </c>
      <c r="J54" s="1" t="e">
        <f t="shared" si="17"/>
        <v>#REF!</v>
      </c>
      <c r="K54" s="6" t="e">
        <f t="shared" si="3"/>
        <v>#REF!</v>
      </c>
      <c r="L54" s="1" t="e">
        <f t="shared" si="17"/>
        <v>#REF!</v>
      </c>
      <c r="M54" s="6" t="e">
        <f t="shared" si="4"/>
        <v>#REF!</v>
      </c>
      <c r="N54" s="1" t="e">
        <f t="shared" si="11"/>
        <v>#REF!</v>
      </c>
      <c r="O54" s="6" t="e">
        <f t="shared" si="5"/>
        <v>#REF!</v>
      </c>
      <c r="P54" s="1" t="e">
        <f t="shared" si="12"/>
        <v>#REF!</v>
      </c>
      <c r="Q54" s="6" t="e">
        <f t="shared" si="6"/>
        <v>#REF!</v>
      </c>
      <c r="R54" s="1" t="e">
        <f t="shared" si="13"/>
        <v>#REF!</v>
      </c>
      <c r="S54" s="6" t="e">
        <f t="shared" si="7"/>
        <v>#REF!</v>
      </c>
    </row>
    <row r="55" spans="1:19" x14ac:dyDescent="0.2">
      <c r="A55" t="str">
        <f>generale!A55</f>
        <v>Fissiraga Riozzese</v>
      </c>
      <c r="B55" s="4" t="e">
        <f>generale!#REF!</f>
        <v>#REF!</v>
      </c>
      <c r="D55" s="1" t="e">
        <f t="shared" si="9"/>
        <v>#REF!</v>
      </c>
      <c r="E55" s="6" t="e">
        <f t="shared" si="0"/>
        <v>#REF!</v>
      </c>
      <c r="F55" s="1" t="e">
        <f t="shared" si="17"/>
        <v>#REF!</v>
      </c>
      <c r="G55" s="6" t="e">
        <f t="shared" si="1"/>
        <v>#REF!</v>
      </c>
      <c r="H55" s="1" t="e">
        <f t="shared" si="17"/>
        <v>#REF!</v>
      </c>
      <c r="I55" s="6" t="e">
        <f t="shared" si="2"/>
        <v>#REF!</v>
      </c>
      <c r="J55" s="1" t="e">
        <f t="shared" si="17"/>
        <v>#REF!</v>
      </c>
      <c r="K55" s="6" t="e">
        <f t="shared" si="3"/>
        <v>#REF!</v>
      </c>
      <c r="L55" s="1" t="e">
        <f t="shared" si="17"/>
        <v>#REF!</v>
      </c>
      <c r="M55" s="6" t="e">
        <f t="shared" si="4"/>
        <v>#REF!</v>
      </c>
      <c r="N55" s="1" t="e">
        <f t="shared" si="11"/>
        <v>#REF!</v>
      </c>
      <c r="O55" s="6" t="e">
        <f t="shared" si="5"/>
        <v>#REF!</v>
      </c>
      <c r="P55" s="1" t="e">
        <f t="shared" si="12"/>
        <v>#REF!</v>
      </c>
      <c r="Q55" s="6" t="e">
        <f t="shared" si="6"/>
        <v>#REF!</v>
      </c>
      <c r="R55" s="1" t="e">
        <f t="shared" si="13"/>
        <v>#REF!</v>
      </c>
      <c r="S55" s="6" t="e">
        <f t="shared" si="7"/>
        <v>#REF!</v>
      </c>
    </row>
    <row r="56" spans="1:19" x14ac:dyDescent="0.2">
      <c r="A56" t="str">
        <f>generale!A56</f>
        <v>Five to seven</v>
      </c>
      <c r="B56" s="4" t="e">
        <f>generale!#REF!</f>
        <v>#REF!</v>
      </c>
      <c r="D56" s="1" t="e">
        <f t="shared" si="9"/>
        <v>#REF!</v>
      </c>
      <c r="E56" s="6" t="e">
        <f t="shared" si="0"/>
        <v>#REF!</v>
      </c>
      <c r="F56" s="1" t="e">
        <f t="shared" si="17"/>
        <v>#REF!</v>
      </c>
      <c r="G56" s="6" t="e">
        <f t="shared" si="1"/>
        <v>#REF!</v>
      </c>
      <c r="H56" s="1" t="e">
        <f t="shared" si="17"/>
        <v>#REF!</v>
      </c>
      <c r="I56" s="6" t="e">
        <f t="shared" si="2"/>
        <v>#REF!</v>
      </c>
      <c r="J56" s="1" t="e">
        <f t="shared" si="17"/>
        <v>#REF!</v>
      </c>
      <c r="K56" s="6" t="e">
        <f t="shared" si="3"/>
        <v>#REF!</v>
      </c>
      <c r="L56" s="1" t="e">
        <f t="shared" si="17"/>
        <v>#REF!</v>
      </c>
      <c r="M56" s="6" t="e">
        <f t="shared" si="4"/>
        <v>#REF!</v>
      </c>
      <c r="N56" s="1" t="e">
        <f t="shared" si="11"/>
        <v>#REF!</v>
      </c>
      <c r="O56" s="6" t="e">
        <f t="shared" si="5"/>
        <v>#REF!</v>
      </c>
      <c r="P56" s="1" t="e">
        <f t="shared" si="12"/>
        <v>#REF!</v>
      </c>
      <c r="Q56" s="6" t="e">
        <f t="shared" si="6"/>
        <v>#REF!</v>
      </c>
      <c r="R56" s="1" t="e">
        <f t="shared" si="13"/>
        <v>#REF!</v>
      </c>
      <c r="S56" s="6" t="e">
        <f t="shared" si="7"/>
        <v>#REF!</v>
      </c>
    </row>
    <row r="57" spans="1:19" x14ac:dyDescent="0.2">
      <c r="A57" t="str">
        <f>generale!A57</f>
        <v>Football Sesto 2012</v>
      </c>
      <c r="B57" s="4" t="e">
        <f>generale!#REF!</f>
        <v>#REF!</v>
      </c>
      <c r="D57" s="1" t="e">
        <f t="shared" si="9"/>
        <v>#REF!</v>
      </c>
      <c r="E57" s="6" t="e">
        <f t="shared" si="0"/>
        <v>#REF!</v>
      </c>
      <c r="F57" s="1" t="e">
        <f t="shared" si="17"/>
        <v>#REF!</v>
      </c>
      <c r="G57" s="6" t="e">
        <f t="shared" si="1"/>
        <v>#REF!</v>
      </c>
      <c r="H57" s="1" t="e">
        <f t="shared" si="17"/>
        <v>#REF!</v>
      </c>
      <c r="I57" s="6" t="e">
        <f t="shared" si="2"/>
        <v>#REF!</v>
      </c>
      <c r="J57" s="1" t="e">
        <f t="shared" si="17"/>
        <v>#REF!</v>
      </c>
      <c r="K57" s="6" t="e">
        <f t="shared" si="3"/>
        <v>#REF!</v>
      </c>
      <c r="L57" s="1" t="e">
        <f t="shared" si="17"/>
        <v>#REF!</v>
      </c>
      <c r="M57" s="6" t="e">
        <f t="shared" si="4"/>
        <v>#REF!</v>
      </c>
      <c r="N57" s="1" t="e">
        <f t="shared" si="11"/>
        <v>#REF!</v>
      </c>
      <c r="O57" s="6" t="e">
        <f t="shared" si="5"/>
        <v>#REF!</v>
      </c>
      <c r="P57" s="1" t="e">
        <f t="shared" si="12"/>
        <v>#REF!</v>
      </c>
      <c r="Q57" s="6" t="e">
        <f t="shared" si="6"/>
        <v>#REF!</v>
      </c>
      <c r="R57" s="1" t="e">
        <f t="shared" si="13"/>
        <v>#REF!</v>
      </c>
      <c r="S57" s="6" t="e">
        <f t="shared" si="7"/>
        <v>#REF!</v>
      </c>
    </row>
    <row r="58" spans="1:19" x14ac:dyDescent="0.2">
      <c r="A58" t="str">
        <f>generale!A58</f>
        <v>Forza e Coraggio</v>
      </c>
      <c r="B58" s="4" t="e">
        <f>generale!#REF!</f>
        <v>#REF!</v>
      </c>
      <c r="D58" s="1" t="e">
        <f t="shared" si="9"/>
        <v>#REF!</v>
      </c>
      <c r="E58" s="6" t="e">
        <f t="shared" si="0"/>
        <v>#REF!</v>
      </c>
      <c r="F58" s="1" t="e">
        <f t="shared" si="17"/>
        <v>#REF!</v>
      </c>
      <c r="G58" s="6" t="e">
        <f t="shared" si="1"/>
        <v>#REF!</v>
      </c>
      <c r="H58" s="1" t="e">
        <f t="shared" si="17"/>
        <v>#REF!</v>
      </c>
      <c r="I58" s="6" t="e">
        <f t="shared" si="2"/>
        <v>#REF!</v>
      </c>
      <c r="J58" s="1" t="e">
        <f t="shared" si="17"/>
        <v>#REF!</v>
      </c>
      <c r="K58" s="6" t="e">
        <f t="shared" si="3"/>
        <v>#REF!</v>
      </c>
      <c r="L58" s="1" t="e">
        <f t="shared" si="17"/>
        <v>#REF!</v>
      </c>
      <c r="M58" s="6" t="e">
        <f t="shared" si="4"/>
        <v>#REF!</v>
      </c>
      <c r="N58" s="1" t="e">
        <f t="shared" si="11"/>
        <v>#REF!</v>
      </c>
      <c r="O58" s="6" t="e">
        <f t="shared" si="5"/>
        <v>#REF!</v>
      </c>
      <c r="P58" s="1" t="e">
        <f t="shared" si="12"/>
        <v>#REF!</v>
      </c>
      <c r="Q58" s="6" t="e">
        <f t="shared" si="6"/>
        <v>#REF!</v>
      </c>
      <c r="R58" s="1" t="e">
        <f t="shared" si="13"/>
        <v>#REF!</v>
      </c>
      <c r="S58" s="6" t="e">
        <f t="shared" si="7"/>
        <v>#REF!</v>
      </c>
    </row>
    <row r="59" spans="1:19" x14ac:dyDescent="0.2">
      <c r="A59">
        <f>generale!A59</f>
        <v>0</v>
      </c>
      <c r="B59" s="4" t="e">
        <f>generale!#REF!</f>
        <v>#REF!</v>
      </c>
      <c r="D59" s="1" t="e">
        <f t="shared" si="9"/>
        <v>#REF!</v>
      </c>
      <c r="E59" s="6" t="e">
        <f t="shared" si="0"/>
        <v>#REF!</v>
      </c>
      <c r="F59" s="1" t="e">
        <f t="shared" si="17"/>
        <v>#REF!</v>
      </c>
      <c r="G59" s="6" t="e">
        <f t="shared" si="1"/>
        <v>#REF!</v>
      </c>
      <c r="H59" s="1" t="e">
        <f t="shared" si="17"/>
        <v>#REF!</v>
      </c>
      <c r="I59" s="6" t="e">
        <f t="shared" si="2"/>
        <v>#REF!</v>
      </c>
      <c r="J59" s="1" t="e">
        <f t="shared" si="17"/>
        <v>#REF!</v>
      </c>
      <c r="K59" s="6" t="e">
        <f t="shared" si="3"/>
        <v>#REF!</v>
      </c>
      <c r="L59" s="1" t="e">
        <f t="shared" si="17"/>
        <v>#REF!</v>
      </c>
      <c r="M59" s="6" t="e">
        <f t="shared" si="4"/>
        <v>#REF!</v>
      </c>
      <c r="N59" s="1" t="e">
        <f t="shared" si="11"/>
        <v>#REF!</v>
      </c>
      <c r="O59" s="6" t="e">
        <f t="shared" si="5"/>
        <v>#REF!</v>
      </c>
      <c r="P59" s="1" t="e">
        <f t="shared" si="12"/>
        <v>#REF!</v>
      </c>
      <c r="Q59" s="6" t="e">
        <f t="shared" si="6"/>
        <v>#REF!</v>
      </c>
      <c r="R59" s="1" t="e">
        <f t="shared" si="13"/>
        <v>#REF!</v>
      </c>
      <c r="S59" s="6" t="e">
        <f t="shared" si="7"/>
        <v>#REF!</v>
      </c>
    </row>
    <row r="60" spans="1:19" x14ac:dyDescent="0.2">
      <c r="A60">
        <f>generale!A60</f>
        <v>0</v>
      </c>
      <c r="B60" s="4" t="e">
        <f>generale!#REF!</f>
        <v>#REF!</v>
      </c>
      <c r="D60" s="1" t="e">
        <f t="shared" si="9"/>
        <v>#REF!</v>
      </c>
      <c r="E60" s="6" t="e">
        <f t="shared" si="0"/>
        <v>#REF!</v>
      </c>
      <c r="F60" s="1" t="e">
        <f t="shared" si="17"/>
        <v>#REF!</v>
      </c>
      <c r="G60" s="6" t="e">
        <f t="shared" si="1"/>
        <v>#REF!</v>
      </c>
      <c r="H60" s="1" t="e">
        <f t="shared" si="17"/>
        <v>#REF!</v>
      </c>
      <c r="I60" s="6" t="e">
        <f t="shared" si="2"/>
        <v>#REF!</v>
      </c>
      <c r="J60" s="1" t="e">
        <f t="shared" si="17"/>
        <v>#REF!</v>
      </c>
      <c r="K60" s="6" t="e">
        <f t="shared" si="3"/>
        <v>#REF!</v>
      </c>
      <c r="L60" s="1" t="e">
        <f t="shared" si="17"/>
        <v>#REF!</v>
      </c>
      <c r="M60" s="6" t="e">
        <f t="shared" si="4"/>
        <v>#REF!</v>
      </c>
      <c r="N60" s="1" t="e">
        <f t="shared" si="11"/>
        <v>#REF!</v>
      </c>
      <c r="O60" s="6" t="e">
        <f t="shared" si="5"/>
        <v>#REF!</v>
      </c>
      <c r="P60" s="1" t="e">
        <f t="shared" si="12"/>
        <v>#REF!</v>
      </c>
      <c r="Q60" s="6" t="e">
        <f t="shared" si="6"/>
        <v>#REF!</v>
      </c>
      <c r="R60" s="1" t="e">
        <f t="shared" si="13"/>
        <v>#REF!</v>
      </c>
      <c r="S60" s="6" t="e">
        <f t="shared" si="7"/>
        <v>#REF!</v>
      </c>
    </row>
    <row r="61" spans="1:19" x14ac:dyDescent="0.2">
      <c r="A61" t="str">
        <f>generale!A61</f>
        <v>Franco Scarioni</v>
      </c>
      <c r="B61" s="4" t="e">
        <f>generale!#REF!</f>
        <v>#REF!</v>
      </c>
      <c r="D61" s="1" t="e">
        <f t="shared" si="9"/>
        <v>#REF!</v>
      </c>
      <c r="E61" s="6" t="e">
        <f t="shared" si="0"/>
        <v>#REF!</v>
      </c>
      <c r="F61" s="1" t="e">
        <f t="shared" si="17"/>
        <v>#REF!</v>
      </c>
      <c r="G61" s="6" t="e">
        <f t="shared" si="1"/>
        <v>#REF!</v>
      </c>
      <c r="H61" s="1" t="e">
        <f t="shared" si="17"/>
        <v>#REF!</v>
      </c>
      <c r="I61" s="6" t="e">
        <f t="shared" si="2"/>
        <v>#REF!</v>
      </c>
      <c r="J61" s="1" t="e">
        <f t="shared" si="17"/>
        <v>#REF!</v>
      </c>
      <c r="K61" s="6" t="e">
        <f t="shared" si="3"/>
        <v>#REF!</v>
      </c>
      <c r="L61" s="1" t="e">
        <f t="shared" si="17"/>
        <v>#REF!</v>
      </c>
      <c r="M61" s="6" t="e">
        <f t="shared" si="4"/>
        <v>#REF!</v>
      </c>
      <c r="N61" s="1" t="e">
        <f t="shared" si="11"/>
        <v>#REF!</v>
      </c>
      <c r="O61" s="6" t="e">
        <f t="shared" si="5"/>
        <v>#REF!</v>
      </c>
      <c r="P61" s="1" t="e">
        <f t="shared" si="12"/>
        <v>#REF!</v>
      </c>
      <c r="Q61" s="6" t="e">
        <f t="shared" si="6"/>
        <v>#REF!</v>
      </c>
      <c r="R61" s="1" t="e">
        <f t="shared" si="13"/>
        <v>#REF!</v>
      </c>
      <c r="S61" s="6" t="e">
        <f t="shared" si="7"/>
        <v>#REF!</v>
      </c>
    </row>
    <row r="62" spans="1:19" x14ac:dyDescent="0.2">
      <c r="A62" t="str">
        <f>generale!A62</f>
        <v>Freccia Azzurra</v>
      </c>
      <c r="B62" s="4" t="e">
        <f>generale!#REF!</f>
        <v>#REF!</v>
      </c>
      <c r="D62" s="1" t="e">
        <f t="shared" si="9"/>
        <v>#REF!</v>
      </c>
      <c r="E62" s="6" t="e">
        <f t="shared" si="0"/>
        <v>#REF!</v>
      </c>
      <c r="F62" s="1" t="e">
        <f t="shared" si="17"/>
        <v>#REF!</v>
      </c>
      <c r="G62" s="6" t="e">
        <f t="shared" si="1"/>
        <v>#REF!</v>
      </c>
      <c r="H62" s="1" t="e">
        <f t="shared" si="17"/>
        <v>#REF!</v>
      </c>
      <c r="I62" s="6" t="e">
        <f t="shared" si="2"/>
        <v>#REF!</v>
      </c>
      <c r="J62" s="1" t="e">
        <f t="shared" si="17"/>
        <v>#REF!</v>
      </c>
      <c r="K62" s="6" t="e">
        <f t="shared" si="3"/>
        <v>#REF!</v>
      </c>
      <c r="L62" s="1" t="e">
        <f t="shared" si="17"/>
        <v>#REF!</v>
      </c>
      <c r="M62" s="6" t="e">
        <f t="shared" si="4"/>
        <v>#REF!</v>
      </c>
      <c r="N62" s="1" t="e">
        <f t="shared" si="11"/>
        <v>#REF!</v>
      </c>
      <c r="O62" s="6" t="e">
        <f t="shared" si="5"/>
        <v>#REF!</v>
      </c>
      <c r="P62" s="1" t="e">
        <f t="shared" si="12"/>
        <v>#REF!</v>
      </c>
      <c r="Q62" s="6" t="e">
        <f t="shared" si="6"/>
        <v>#REF!</v>
      </c>
      <c r="R62" s="1" t="e">
        <f t="shared" si="13"/>
        <v>#REF!</v>
      </c>
      <c r="S62" s="6" t="e">
        <f t="shared" si="7"/>
        <v>#REF!</v>
      </c>
    </row>
    <row r="63" spans="1:19" x14ac:dyDescent="0.2">
      <c r="A63" t="str">
        <f>generale!A63</f>
        <v>Frog Milano</v>
      </c>
      <c r="B63" s="4" t="e">
        <f>generale!#REF!</f>
        <v>#REF!</v>
      </c>
      <c r="D63" s="1" t="e">
        <f t="shared" si="9"/>
        <v>#REF!</v>
      </c>
      <c r="E63" s="6" t="e">
        <f t="shared" si="0"/>
        <v>#REF!</v>
      </c>
      <c r="F63" s="1" t="e">
        <f t="shared" si="17"/>
        <v>#REF!</v>
      </c>
      <c r="G63" s="6" t="e">
        <f t="shared" si="1"/>
        <v>#REF!</v>
      </c>
      <c r="H63" s="1" t="e">
        <f t="shared" si="17"/>
        <v>#REF!</v>
      </c>
      <c r="I63" s="6" t="e">
        <f t="shared" si="2"/>
        <v>#REF!</v>
      </c>
      <c r="J63" s="1" t="e">
        <f t="shared" si="17"/>
        <v>#REF!</v>
      </c>
      <c r="K63" s="6" t="e">
        <f t="shared" si="3"/>
        <v>#REF!</v>
      </c>
      <c r="L63" s="1" t="e">
        <f t="shared" si="17"/>
        <v>#REF!</v>
      </c>
      <c r="M63" s="6" t="e">
        <f t="shared" si="4"/>
        <v>#REF!</v>
      </c>
      <c r="N63" s="1" t="e">
        <f t="shared" si="11"/>
        <v>#REF!</v>
      </c>
      <c r="O63" s="6" t="e">
        <f t="shared" si="5"/>
        <v>#REF!</v>
      </c>
      <c r="P63" s="1" t="e">
        <f t="shared" si="12"/>
        <v>#REF!</v>
      </c>
      <c r="Q63" s="6" t="e">
        <f t="shared" si="6"/>
        <v>#REF!</v>
      </c>
      <c r="R63" s="1" t="e">
        <f t="shared" si="13"/>
        <v>#REF!</v>
      </c>
      <c r="S63" s="6" t="e">
        <f t="shared" si="7"/>
        <v>#REF!</v>
      </c>
    </row>
    <row r="64" spans="1:19" x14ac:dyDescent="0.2">
      <c r="A64" t="str">
        <f>generale!A64</f>
        <v>Galasport</v>
      </c>
      <c r="B64" s="4" t="e">
        <f>generale!#REF!</f>
        <v>#REF!</v>
      </c>
      <c r="D64" s="1" t="e">
        <f t="shared" si="9"/>
        <v>#REF!</v>
      </c>
      <c r="E64" s="6" t="e">
        <f t="shared" si="0"/>
        <v>#REF!</v>
      </c>
      <c r="F64" s="1" t="e">
        <f t="shared" si="17"/>
        <v>#REF!</v>
      </c>
      <c r="G64" s="6" t="e">
        <f t="shared" si="1"/>
        <v>#REF!</v>
      </c>
      <c r="H64" s="1" t="e">
        <f t="shared" si="17"/>
        <v>#REF!</v>
      </c>
      <c r="I64" s="6" t="e">
        <f t="shared" si="2"/>
        <v>#REF!</v>
      </c>
      <c r="J64" s="1" t="e">
        <f t="shared" si="17"/>
        <v>#REF!</v>
      </c>
      <c r="K64" s="6" t="e">
        <f t="shared" si="3"/>
        <v>#REF!</v>
      </c>
      <c r="L64" s="1" t="e">
        <f t="shared" si="17"/>
        <v>#REF!</v>
      </c>
      <c r="M64" s="6" t="e">
        <f t="shared" si="4"/>
        <v>#REF!</v>
      </c>
      <c r="N64" s="1" t="e">
        <f t="shared" si="11"/>
        <v>#REF!</v>
      </c>
      <c r="O64" s="6" t="e">
        <f t="shared" si="5"/>
        <v>#REF!</v>
      </c>
      <c r="P64" s="1" t="e">
        <f t="shared" si="12"/>
        <v>#REF!</v>
      </c>
      <c r="Q64" s="6" t="e">
        <f t="shared" si="6"/>
        <v>#REF!</v>
      </c>
      <c r="R64" s="1" t="e">
        <f t="shared" si="13"/>
        <v>#REF!</v>
      </c>
      <c r="S64" s="6" t="e">
        <f t="shared" si="7"/>
        <v>#REF!</v>
      </c>
    </row>
    <row r="65" spans="1:19" x14ac:dyDescent="0.2">
      <c r="A65" t="str">
        <f>generale!A65</f>
        <v>Garibaldina 1932</v>
      </c>
      <c r="B65" s="4" t="e">
        <f>generale!#REF!</f>
        <v>#REF!</v>
      </c>
      <c r="D65" s="1" t="e">
        <f t="shared" si="9"/>
        <v>#REF!</v>
      </c>
      <c r="E65" s="6" t="e">
        <f t="shared" si="0"/>
        <v>#REF!</v>
      </c>
      <c r="F65" s="1" t="e">
        <f t="shared" si="17"/>
        <v>#REF!</v>
      </c>
      <c r="G65" s="6" t="e">
        <f t="shared" si="1"/>
        <v>#REF!</v>
      </c>
      <c r="H65" s="1" t="e">
        <f t="shared" si="17"/>
        <v>#REF!</v>
      </c>
      <c r="I65" s="6" t="e">
        <f t="shared" si="2"/>
        <v>#REF!</v>
      </c>
      <c r="J65" s="1" t="e">
        <f t="shared" si="17"/>
        <v>#REF!</v>
      </c>
      <c r="K65" s="6" t="e">
        <f t="shared" si="3"/>
        <v>#REF!</v>
      </c>
      <c r="L65" s="1" t="e">
        <f t="shared" si="17"/>
        <v>#REF!</v>
      </c>
      <c r="M65" s="6" t="e">
        <f t="shared" si="4"/>
        <v>#REF!</v>
      </c>
      <c r="N65" s="1" t="e">
        <f t="shared" si="11"/>
        <v>#REF!</v>
      </c>
      <c r="O65" s="6" t="e">
        <f t="shared" si="5"/>
        <v>#REF!</v>
      </c>
      <c r="P65" s="1" t="e">
        <f t="shared" si="12"/>
        <v>#REF!</v>
      </c>
      <c r="Q65" s="6" t="e">
        <f t="shared" si="6"/>
        <v>#REF!</v>
      </c>
      <c r="R65" s="1" t="e">
        <f t="shared" si="13"/>
        <v>#REF!</v>
      </c>
      <c r="S65" s="6" t="e">
        <f t="shared" si="7"/>
        <v>#REF!</v>
      </c>
    </row>
    <row r="66" spans="1:19" x14ac:dyDescent="0.2">
      <c r="A66" t="str">
        <f>generale!A66</f>
        <v>F.C. Internazionale</v>
      </c>
      <c r="B66" s="4" t="e">
        <f>generale!#REF!</f>
        <v>#REF!</v>
      </c>
      <c r="D66" s="1" t="e">
        <f t="shared" si="9"/>
        <v>#REF!</v>
      </c>
      <c r="E66" s="6" t="e">
        <f t="shared" si="0"/>
        <v>#REF!</v>
      </c>
      <c r="F66" s="1" t="e">
        <f t="shared" si="17"/>
        <v>#REF!</v>
      </c>
      <c r="G66" s="6" t="e">
        <f t="shared" si="1"/>
        <v>#REF!</v>
      </c>
      <c r="H66" s="1" t="e">
        <f t="shared" si="17"/>
        <v>#REF!</v>
      </c>
      <c r="I66" s="6" t="e">
        <f t="shared" si="2"/>
        <v>#REF!</v>
      </c>
      <c r="J66" s="1" t="e">
        <f t="shared" si="17"/>
        <v>#REF!</v>
      </c>
      <c r="K66" s="6" t="e">
        <f t="shared" si="3"/>
        <v>#REF!</v>
      </c>
      <c r="L66" s="1" t="e">
        <f t="shared" si="17"/>
        <v>#REF!</v>
      </c>
      <c r="M66" s="6" t="e">
        <f t="shared" si="4"/>
        <v>#REF!</v>
      </c>
      <c r="N66" s="1" t="e">
        <f t="shared" si="11"/>
        <v>#REF!</v>
      </c>
      <c r="O66" s="6" t="e">
        <f t="shared" si="5"/>
        <v>#REF!</v>
      </c>
      <c r="P66" s="1" t="e">
        <f t="shared" si="12"/>
        <v>#REF!</v>
      </c>
      <c r="Q66" s="6" t="e">
        <f t="shared" si="6"/>
        <v>#REF!</v>
      </c>
      <c r="R66" s="1" t="e">
        <f t="shared" si="13"/>
        <v>#REF!</v>
      </c>
      <c r="S66" s="6" t="e">
        <f t="shared" si="7"/>
        <v>#REF!</v>
      </c>
    </row>
    <row r="67" spans="1:19" x14ac:dyDescent="0.2">
      <c r="A67" t="str">
        <f>generale!A67</f>
        <v>Idrostar</v>
      </c>
      <c r="B67" s="4" t="e">
        <f>generale!#REF!</f>
        <v>#REF!</v>
      </c>
      <c r="D67" s="1" t="e">
        <f t="shared" si="9"/>
        <v>#REF!</v>
      </c>
      <c r="E67" s="6" t="e">
        <f t="shared" ref="E67:E130" si="18">IF(B67=1,A67,IF(B67&gt;1,A67&amp;" sq1",""))</f>
        <v>#REF!</v>
      </c>
      <c r="F67" s="1" t="e">
        <f t="shared" si="17"/>
        <v>#REF!</v>
      </c>
      <c r="G67" s="6" t="e">
        <f t="shared" ref="G67:G130" si="19">IF(B67&gt;=2,A67&amp;" sq2","")</f>
        <v>#REF!</v>
      </c>
      <c r="H67" s="1" t="e">
        <f t="shared" si="17"/>
        <v>#REF!</v>
      </c>
      <c r="I67" s="6" t="e">
        <f t="shared" ref="I67:I130" si="20">IF(B67&gt;=3,A67&amp;" sq3","")</f>
        <v>#REF!</v>
      </c>
      <c r="J67" s="1" t="e">
        <f t="shared" si="17"/>
        <v>#REF!</v>
      </c>
      <c r="K67" s="6" t="e">
        <f t="shared" ref="K67:K130" si="21">IF(B67&gt;=4,A67&amp;" sq4","")</f>
        <v>#REF!</v>
      </c>
      <c r="L67" s="1" t="e">
        <f t="shared" si="17"/>
        <v>#REF!</v>
      </c>
      <c r="M67" s="6" t="e">
        <f t="shared" ref="M67:M130" si="22">IF(B67&gt;=5,A67&amp;" sq5","")</f>
        <v>#REF!</v>
      </c>
      <c r="N67" s="1" t="e">
        <f t="shared" si="11"/>
        <v>#REF!</v>
      </c>
      <c r="O67" s="6" t="e">
        <f t="shared" ref="O67:O130" si="23">IF(B67&gt;=6,A67&amp;" sq6","")</f>
        <v>#REF!</v>
      </c>
      <c r="P67" s="1" t="e">
        <f t="shared" si="12"/>
        <v>#REF!</v>
      </c>
      <c r="Q67" s="6" t="e">
        <f t="shared" ref="Q67:Q130" si="24">IF(B67&gt;=7,A67&amp;" sq7","")</f>
        <v>#REF!</v>
      </c>
      <c r="R67" s="1" t="e">
        <f t="shared" si="13"/>
        <v>#REF!</v>
      </c>
      <c r="S67" s="6" t="e">
        <f t="shared" ref="S67:S130" si="25">IF(B67&gt;=8,A67&amp;" sq8","")</f>
        <v>#REF!</v>
      </c>
    </row>
    <row r="68" spans="1:19" x14ac:dyDescent="0.2">
      <c r="A68" t="str">
        <f>generale!A68</f>
        <v>Iris</v>
      </c>
      <c r="B68" s="4" t="e">
        <f>generale!#REF!</f>
        <v>#REF!</v>
      </c>
      <c r="D68" s="1" t="e">
        <f t="shared" ref="D68:D131" si="26">IF(E68&lt;&gt;"",1+D67,D67)</f>
        <v>#REF!</v>
      </c>
      <c r="E68" s="6" t="e">
        <f t="shared" si="18"/>
        <v>#REF!</v>
      </c>
      <c r="F68" s="1" t="e">
        <f t="shared" ref="F68:L83" si="27">IF(G68&lt;&gt;"",1+F67,F67)</f>
        <v>#REF!</v>
      </c>
      <c r="G68" s="6" t="e">
        <f t="shared" si="19"/>
        <v>#REF!</v>
      </c>
      <c r="H68" s="1" t="e">
        <f t="shared" si="27"/>
        <v>#REF!</v>
      </c>
      <c r="I68" s="6" t="e">
        <f t="shared" si="20"/>
        <v>#REF!</v>
      </c>
      <c r="J68" s="1" t="e">
        <f t="shared" si="27"/>
        <v>#REF!</v>
      </c>
      <c r="K68" s="6" t="e">
        <f t="shared" si="21"/>
        <v>#REF!</v>
      </c>
      <c r="L68" s="1" t="e">
        <f t="shared" si="27"/>
        <v>#REF!</v>
      </c>
      <c r="M68" s="6" t="e">
        <f t="shared" si="22"/>
        <v>#REF!</v>
      </c>
      <c r="N68" s="1" t="e">
        <f t="shared" ref="N68:N131" si="28">IF(O68&lt;&gt;"",1+N67,N67)</f>
        <v>#REF!</v>
      </c>
      <c r="O68" s="6" t="e">
        <f t="shared" si="23"/>
        <v>#REF!</v>
      </c>
      <c r="P68" s="1" t="e">
        <f t="shared" ref="P68:P131" si="29">IF(Q68&lt;&gt;"",1+P67,P67)</f>
        <v>#REF!</v>
      </c>
      <c r="Q68" s="6" t="e">
        <f t="shared" si="24"/>
        <v>#REF!</v>
      </c>
      <c r="R68" s="1" t="e">
        <f t="shared" ref="R68:R131" si="30">IF(S68&lt;&gt;"",1+R67,R67)</f>
        <v>#REF!</v>
      </c>
      <c r="S68" s="6" t="e">
        <f t="shared" si="25"/>
        <v>#REF!</v>
      </c>
    </row>
    <row r="69" spans="1:19" x14ac:dyDescent="0.2">
      <c r="A69" t="str">
        <f>generale!A69</f>
        <v>J Cusano 1913</v>
      </c>
      <c r="B69" s="4" t="e">
        <f>generale!#REF!</f>
        <v>#REF!</v>
      </c>
      <c r="D69" s="1" t="e">
        <f t="shared" si="26"/>
        <v>#REF!</v>
      </c>
      <c r="E69" s="6" t="e">
        <f t="shared" si="18"/>
        <v>#REF!</v>
      </c>
      <c r="F69" s="1" t="e">
        <f t="shared" si="27"/>
        <v>#REF!</v>
      </c>
      <c r="G69" s="6" t="e">
        <f t="shared" si="19"/>
        <v>#REF!</v>
      </c>
      <c r="H69" s="1" t="e">
        <f t="shared" si="27"/>
        <v>#REF!</v>
      </c>
      <c r="I69" s="6" t="e">
        <f t="shared" si="20"/>
        <v>#REF!</v>
      </c>
      <c r="J69" s="1" t="e">
        <f t="shared" si="27"/>
        <v>#REF!</v>
      </c>
      <c r="K69" s="6" t="e">
        <f t="shared" si="21"/>
        <v>#REF!</v>
      </c>
      <c r="L69" s="1" t="e">
        <f t="shared" si="27"/>
        <v>#REF!</v>
      </c>
      <c r="M69" s="6" t="e">
        <f t="shared" si="22"/>
        <v>#REF!</v>
      </c>
      <c r="N69" s="1" t="e">
        <f t="shared" si="28"/>
        <v>#REF!</v>
      </c>
      <c r="O69" s="6" t="e">
        <f t="shared" si="23"/>
        <v>#REF!</v>
      </c>
      <c r="P69" s="1" t="e">
        <f t="shared" si="29"/>
        <v>#REF!</v>
      </c>
      <c r="Q69" s="6" t="e">
        <f t="shared" si="24"/>
        <v>#REF!</v>
      </c>
      <c r="R69" s="1" t="e">
        <f t="shared" si="30"/>
        <v>#REF!</v>
      </c>
      <c r="S69" s="6" t="e">
        <f t="shared" si="25"/>
        <v>#REF!</v>
      </c>
    </row>
    <row r="70" spans="1:19" x14ac:dyDescent="0.2">
      <c r="A70" t="str">
        <f>generale!A70</f>
        <v>Lacchiarella</v>
      </c>
      <c r="B70" s="4" t="e">
        <f>generale!#REF!</f>
        <v>#REF!</v>
      </c>
      <c r="D70" s="1" t="e">
        <f t="shared" si="26"/>
        <v>#REF!</v>
      </c>
      <c r="E70" s="6" t="e">
        <f t="shared" si="18"/>
        <v>#REF!</v>
      </c>
      <c r="F70" s="1" t="e">
        <f t="shared" si="27"/>
        <v>#REF!</v>
      </c>
      <c r="G70" s="6" t="e">
        <f t="shared" si="19"/>
        <v>#REF!</v>
      </c>
      <c r="H70" s="1" t="e">
        <f t="shared" si="27"/>
        <v>#REF!</v>
      </c>
      <c r="I70" s="6" t="e">
        <f t="shared" si="20"/>
        <v>#REF!</v>
      </c>
      <c r="J70" s="1" t="e">
        <f t="shared" si="27"/>
        <v>#REF!</v>
      </c>
      <c r="K70" s="6" t="e">
        <f t="shared" si="21"/>
        <v>#REF!</v>
      </c>
      <c r="L70" s="1" t="e">
        <f t="shared" si="27"/>
        <v>#REF!</v>
      </c>
      <c r="M70" s="6" t="e">
        <f t="shared" si="22"/>
        <v>#REF!</v>
      </c>
      <c r="N70" s="1" t="e">
        <f t="shared" si="28"/>
        <v>#REF!</v>
      </c>
      <c r="O70" s="6" t="e">
        <f t="shared" si="23"/>
        <v>#REF!</v>
      </c>
      <c r="P70" s="1" t="e">
        <f t="shared" si="29"/>
        <v>#REF!</v>
      </c>
      <c r="Q70" s="6" t="e">
        <f t="shared" si="24"/>
        <v>#REF!</v>
      </c>
      <c r="R70" s="1" t="e">
        <f t="shared" si="30"/>
        <v>#REF!</v>
      </c>
      <c r="S70" s="6" t="e">
        <f t="shared" si="25"/>
        <v>#REF!</v>
      </c>
    </row>
    <row r="71" spans="1:19" x14ac:dyDescent="0.2">
      <c r="A71" t="str">
        <f>generale!A71</f>
        <v>La Spezia</v>
      </c>
      <c r="B71" s="4" t="e">
        <f>generale!#REF!</f>
        <v>#REF!</v>
      </c>
      <c r="D71" s="1" t="e">
        <f t="shared" si="26"/>
        <v>#REF!</v>
      </c>
      <c r="E71" s="6" t="e">
        <f t="shared" si="18"/>
        <v>#REF!</v>
      </c>
      <c r="F71" s="1" t="e">
        <f t="shared" si="27"/>
        <v>#REF!</v>
      </c>
      <c r="G71" s="6" t="e">
        <f t="shared" si="19"/>
        <v>#REF!</v>
      </c>
      <c r="H71" s="1" t="e">
        <f t="shared" si="27"/>
        <v>#REF!</v>
      </c>
      <c r="I71" s="6" t="e">
        <f t="shared" si="20"/>
        <v>#REF!</v>
      </c>
      <c r="J71" s="1" t="e">
        <f t="shared" si="27"/>
        <v>#REF!</v>
      </c>
      <c r="K71" s="6" t="e">
        <f t="shared" si="21"/>
        <v>#REF!</v>
      </c>
      <c r="L71" s="1" t="e">
        <f t="shared" si="27"/>
        <v>#REF!</v>
      </c>
      <c r="M71" s="6" t="e">
        <f t="shared" si="22"/>
        <v>#REF!</v>
      </c>
      <c r="N71" s="1" t="e">
        <f t="shared" si="28"/>
        <v>#REF!</v>
      </c>
      <c r="O71" s="6" t="e">
        <f t="shared" si="23"/>
        <v>#REF!</v>
      </c>
      <c r="P71" s="1" t="e">
        <f t="shared" si="29"/>
        <v>#REF!</v>
      </c>
      <c r="Q71" s="6" t="e">
        <f t="shared" si="24"/>
        <v>#REF!</v>
      </c>
      <c r="R71" s="1" t="e">
        <f t="shared" si="30"/>
        <v>#REF!</v>
      </c>
      <c r="S71" s="6" t="e">
        <f t="shared" si="25"/>
        <v>#REF!</v>
      </c>
    </row>
    <row r="72" spans="1:19" x14ac:dyDescent="0.2">
      <c r="A72" t="str">
        <f>generale!A72</f>
        <v>Locate</v>
      </c>
      <c r="B72" s="4" t="e">
        <f>generale!#REF!</f>
        <v>#REF!</v>
      </c>
      <c r="D72" s="1" t="e">
        <f t="shared" si="26"/>
        <v>#REF!</v>
      </c>
      <c r="E72" s="6" t="e">
        <f t="shared" si="18"/>
        <v>#REF!</v>
      </c>
      <c r="F72" s="1" t="e">
        <f t="shared" si="27"/>
        <v>#REF!</v>
      </c>
      <c r="G72" s="6" t="e">
        <f t="shared" si="19"/>
        <v>#REF!</v>
      </c>
      <c r="H72" s="1" t="e">
        <f t="shared" si="27"/>
        <v>#REF!</v>
      </c>
      <c r="I72" s="6" t="e">
        <f t="shared" si="20"/>
        <v>#REF!</v>
      </c>
      <c r="J72" s="1" t="e">
        <f t="shared" si="27"/>
        <v>#REF!</v>
      </c>
      <c r="K72" s="6" t="e">
        <f t="shared" si="21"/>
        <v>#REF!</v>
      </c>
      <c r="L72" s="1" t="e">
        <f t="shared" si="27"/>
        <v>#REF!</v>
      </c>
      <c r="M72" s="6" t="e">
        <f t="shared" si="22"/>
        <v>#REF!</v>
      </c>
      <c r="N72" s="1" t="e">
        <f t="shared" si="28"/>
        <v>#REF!</v>
      </c>
      <c r="O72" s="6" t="e">
        <f t="shared" si="23"/>
        <v>#REF!</v>
      </c>
      <c r="P72" s="1" t="e">
        <f t="shared" si="29"/>
        <v>#REF!</v>
      </c>
      <c r="Q72" s="6" t="e">
        <f t="shared" si="24"/>
        <v>#REF!</v>
      </c>
      <c r="R72" s="1" t="e">
        <f t="shared" si="30"/>
        <v>#REF!</v>
      </c>
      <c r="S72" s="6" t="e">
        <f t="shared" si="25"/>
        <v>#REF!</v>
      </c>
    </row>
    <row r="73" spans="1:19" x14ac:dyDescent="0.2">
      <c r="A73" t="str">
        <f>generale!A73</f>
        <v>Lombardia Uno</v>
      </c>
      <c r="B73" s="4" t="e">
        <f>generale!#REF!</f>
        <v>#REF!</v>
      </c>
      <c r="D73" s="1" t="e">
        <f t="shared" si="26"/>
        <v>#REF!</v>
      </c>
      <c r="E73" s="6" t="e">
        <f t="shared" si="18"/>
        <v>#REF!</v>
      </c>
      <c r="F73" s="1" t="e">
        <f t="shared" si="27"/>
        <v>#REF!</v>
      </c>
      <c r="G73" s="6" t="e">
        <f t="shared" si="19"/>
        <v>#REF!</v>
      </c>
      <c r="H73" s="1" t="e">
        <f t="shared" si="27"/>
        <v>#REF!</v>
      </c>
      <c r="I73" s="6" t="e">
        <f t="shared" si="20"/>
        <v>#REF!</v>
      </c>
      <c r="J73" s="1" t="e">
        <f t="shared" si="27"/>
        <v>#REF!</v>
      </c>
      <c r="K73" s="6" t="e">
        <f t="shared" si="21"/>
        <v>#REF!</v>
      </c>
      <c r="L73" s="1" t="e">
        <f t="shared" si="27"/>
        <v>#REF!</v>
      </c>
      <c r="M73" s="6" t="e">
        <f t="shared" si="22"/>
        <v>#REF!</v>
      </c>
      <c r="N73" s="1" t="e">
        <f t="shared" si="28"/>
        <v>#REF!</v>
      </c>
      <c r="O73" s="6" t="e">
        <f t="shared" si="23"/>
        <v>#REF!</v>
      </c>
      <c r="P73" s="1" t="e">
        <f t="shared" si="29"/>
        <v>#REF!</v>
      </c>
      <c r="Q73" s="6" t="e">
        <f t="shared" si="24"/>
        <v>#REF!</v>
      </c>
      <c r="R73" s="1" t="e">
        <f t="shared" si="30"/>
        <v>#REF!</v>
      </c>
      <c r="S73" s="6" t="e">
        <f t="shared" si="25"/>
        <v>#REF!</v>
      </c>
    </row>
    <row r="74" spans="1:19" x14ac:dyDescent="0.2">
      <c r="A74" t="str">
        <f>generale!A74</f>
        <v>Lombardina</v>
      </c>
      <c r="B74" s="4" t="e">
        <f>generale!#REF!</f>
        <v>#REF!</v>
      </c>
      <c r="D74" s="1" t="e">
        <f t="shared" si="26"/>
        <v>#REF!</v>
      </c>
      <c r="E74" s="6" t="e">
        <f t="shared" si="18"/>
        <v>#REF!</v>
      </c>
      <c r="F74" s="1" t="e">
        <f t="shared" si="27"/>
        <v>#REF!</v>
      </c>
      <c r="G74" s="6" t="e">
        <f t="shared" si="19"/>
        <v>#REF!</v>
      </c>
      <c r="H74" s="1" t="e">
        <f t="shared" si="27"/>
        <v>#REF!</v>
      </c>
      <c r="I74" s="6" t="e">
        <f t="shared" si="20"/>
        <v>#REF!</v>
      </c>
      <c r="J74" s="1" t="e">
        <f t="shared" si="27"/>
        <v>#REF!</v>
      </c>
      <c r="K74" s="6" t="e">
        <f t="shared" si="21"/>
        <v>#REF!</v>
      </c>
      <c r="L74" s="1" t="e">
        <f t="shared" si="27"/>
        <v>#REF!</v>
      </c>
      <c r="M74" s="6" t="e">
        <f t="shared" si="22"/>
        <v>#REF!</v>
      </c>
      <c r="N74" s="1" t="e">
        <f t="shared" si="28"/>
        <v>#REF!</v>
      </c>
      <c r="O74" s="6" t="e">
        <f t="shared" si="23"/>
        <v>#REF!</v>
      </c>
      <c r="P74" s="1" t="e">
        <f t="shared" si="29"/>
        <v>#REF!</v>
      </c>
      <c r="Q74" s="6" t="e">
        <f t="shared" si="24"/>
        <v>#REF!</v>
      </c>
      <c r="R74" s="1" t="e">
        <f t="shared" si="30"/>
        <v>#REF!</v>
      </c>
      <c r="S74" s="6" t="e">
        <f t="shared" si="25"/>
        <v>#REF!</v>
      </c>
    </row>
    <row r="75" spans="1:19" x14ac:dyDescent="0.2">
      <c r="A75">
        <f>generale!A75</f>
        <v>0</v>
      </c>
      <c r="B75" s="4" t="e">
        <f>generale!#REF!</f>
        <v>#REF!</v>
      </c>
      <c r="D75" s="1" t="e">
        <f t="shared" si="26"/>
        <v>#REF!</v>
      </c>
      <c r="E75" s="6" t="e">
        <f t="shared" si="18"/>
        <v>#REF!</v>
      </c>
      <c r="F75" s="1" t="e">
        <f t="shared" si="27"/>
        <v>#REF!</v>
      </c>
      <c r="G75" s="6" t="e">
        <f t="shared" si="19"/>
        <v>#REF!</v>
      </c>
      <c r="H75" s="1" t="e">
        <f t="shared" si="27"/>
        <v>#REF!</v>
      </c>
      <c r="I75" s="6" t="e">
        <f t="shared" si="20"/>
        <v>#REF!</v>
      </c>
      <c r="J75" s="1" t="e">
        <f t="shared" si="27"/>
        <v>#REF!</v>
      </c>
      <c r="K75" s="6" t="e">
        <f t="shared" si="21"/>
        <v>#REF!</v>
      </c>
      <c r="L75" s="1" t="e">
        <f t="shared" si="27"/>
        <v>#REF!</v>
      </c>
      <c r="M75" s="6" t="e">
        <f t="shared" si="22"/>
        <v>#REF!</v>
      </c>
      <c r="N75" s="1" t="e">
        <f t="shared" si="28"/>
        <v>#REF!</v>
      </c>
      <c r="O75" s="6" t="e">
        <f t="shared" si="23"/>
        <v>#REF!</v>
      </c>
      <c r="P75" s="1" t="e">
        <f t="shared" si="29"/>
        <v>#REF!</v>
      </c>
      <c r="Q75" s="6" t="e">
        <f t="shared" si="24"/>
        <v>#REF!</v>
      </c>
      <c r="R75" s="1" t="e">
        <f t="shared" si="30"/>
        <v>#REF!</v>
      </c>
      <c r="S75" s="6" t="e">
        <f t="shared" si="25"/>
        <v>#REF!</v>
      </c>
    </row>
    <row r="76" spans="1:19" x14ac:dyDescent="0.2">
      <c r="A76" t="str">
        <f>generale!A76</f>
        <v>Macallesi</v>
      </c>
      <c r="B76" s="4" t="e">
        <f>generale!#REF!</f>
        <v>#REF!</v>
      </c>
      <c r="D76" s="1" t="e">
        <f t="shared" si="26"/>
        <v>#REF!</v>
      </c>
      <c r="E76" s="6" t="e">
        <f t="shared" si="18"/>
        <v>#REF!</v>
      </c>
      <c r="F76" s="1" t="e">
        <f t="shared" si="27"/>
        <v>#REF!</v>
      </c>
      <c r="G76" s="6" t="e">
        <f t="shared" si="19"/>
        <v>#REF!</v>
      </c>
      <c r="H76" s="1" t="e">
        <f t="shared" si="27"/>
        <v>#REF!</v>
      </c>
      <c r="I76" s="6" t="e">
        <f t="shared" si="20"/>
        <v>#REF!</v>
      </c>
      <c r="J76" s="1" t="e">
        <f t="shared" si="27"/>
        <v>#REF!</v>
      </c>
      <c r="K76" s="6" t="e">
        <f t="shared" si="21"/>
        <v>#REF!</v>
      </c>
      <c r="L76" s="1" t="e">
        <f t="shared" si="27"/>
        <v>#REF!</v>
      </c>
      <c r="M76" s="6" t="e">
        <f t="shared" si="22"/>
        <v>#REF!</v>
      </c>
      <c r="N76" s="1" t="e">
        <f t="shared" si="28"/>
        <v>#REF!</v>
      </c>
      <c r="O76" s="6" t="e">
        <f t="shared" si="23"/>
        <v>#REF!</v>
      </c>
      <c r="P76" s="1" t="e">
        <f t="shared" si="29"/>
        <v>#REF!</v>
      </c>
      <c r="Q76" s="6" t="e">
        <f t="shared" si="24"/>
        <v>#REF!</v>
      </c>
      <c r="R76" s="1" t="e">
        <f t="shared" si="30"/>
        <v>#REF!</v>
      </c>
      <c r="S76" s="6" t="e">
        <f t="shared" si="25"/>
        <v>#REF!</v>
      </c>
    </row>
    <row r="77" spans="1:19" x14ac:dyDescent="0.2">
      <c r="A77" t="str">
        <f>generale!A77</f>
        <v>Masseroni Marchese</v>
      </c>
      <c r="B77" s="4" t="e">
        <f>generale!#REF!</f>
        <v>#REF!</v>
      </c>
      <c r="D77" s="1" t="e">
        <f t="shared" si="26"/>
        <v>#REF!</v>
      </c>
      <c r="E77" s="6" t="e">
        <f t="shared" si="18"/>
        <v>#REF!</v>
      </c>
      <c r="F77" s="1" t="e">
        <f t="shared" si="27"/>
        <v>#REF!</v>
      </c>
      <c r="G77" s="6" t="e">
        <f t="shared" si="19"/>
        <v>#REF!</v>
      </c>
      <c r="H77" s="1" t="e">
        <f t="shared" si="27"/>
        <v>#REF!</v>
      </c>
      <c r="I77" s="6" t="e">
        <f t="shared" si="20"/>
        <v>#REF!</v>
      </c>
      <c r="J77" s="1" t="e">
        <f t="shared" si="27"/>
        <v>#REF!</v>
      </c>
      <c r="K77" s="6" t="e">
        <f t="shared" si="21"/>
        <v>#REF!</v>
      </c>
      <c r="L77" s="1" t="e">
        <f t="shared" si="27"/>
        <v>#REF!</v>
      </c>
      <c r="M77" s="6" t="e">
        <f t="shared" si="22"/>
        <v>#REF!</v>
      </c>
      <c r="N77" s="1" t="e">
        <f t="shared" si="28"/>
        <v>#REF!</v>
      </c>
      <c r="O77" s="6" t="e">
        <f t="shared" si="23"/>
        <v>#REF!</v>
      </c>
      <c r="P77" s="1" t="e">
        <f t="shared" si="29"/>
        <v>#REF!</v>
      </c>
      <c r="Q77" s="6" t="e">
        <f t="shared" si="24"/>
        <v>#REF!</v>
      </c>
      <c r="R77" s="1" t="e">
        <f t="shared" si="30"/>
        <v>#REF!</v>
      </c>
      <c r="S77" s="6" t="e">
        <f t="shared" si="25"/>
        <v>#REF!</v>
      </c>
    </row>
    <row r="78" spans="1:19" x14ac:dyDescent="0.2">
      <c r="A78" t="str">
        <f>generale!A78</f>
        <v>Metanopoli Calcio</v>
      </c>
      <c r="B78" s="4" t="e">
        <f>generale!#REF!</f>
        <v>#REF!</v>
      </c>
      <c r="D78" s="1" t="e">
        <f t="shared" si="26"/>
        <v>#REF!</v>
      </c>
      <c r="E78" s="6" t="e">
        <f t="shared" si="18"/>
        <v>#REF!</v>
      </c>
      <c r="F78" s="1" t="e">
        <f t="shared" si="27"/>
        <v>#REF!</v>
      </c>
      <c r="G78" s="6" t="e">
        <f t="shared" si="19"/>
        <v>#REF!</v>
      </c>
      <c r="H78" s="1" t="e">
        <f t="shared" si="27"/>
        <v>#REF!</v>
      </c>
      <c r="I78" s="6" t="e">
        <f t="shared" si="20"/>
        <v>#REF!</v>
      </c>
      <c r="J78" s="1" t="e">
        <f t="shared" si="27"/>
        <v>#REF!</v>
      </c>
      <c r="K78" s="6" t="e">
        <f t="shared" si="21"/>
        <v>#REF!</v>
      </c>
      <c r="L78" s="1" t="e">
        <f t="shared" si="27"/>
        <v>#REF!</v>
      </c>
      <c r="M78" s="6" t="e">
        <f t="shared" si="22"/>
        <v>#REF!</v>
      </c>
      <c r="N78" s="1" t="e">
        <f t="shared" si="28"/>
        <v>#REF!</v>
      </c>
      <c r="O78" s="6" t="e">
        <f t="shared" si="23"/>
        <v>#REF!</v>
      </c>
      <c r="P78" s="1" t="e">
        <f t="shared" si="29"/>
        <v>#REF!</v>
      </c>
      <c r="Q78" s="6" t="e">
        <f t="shared" si="24"/>
        <v>#REF!</v>
      </c>
      <c r="R78" s="1" t="e">
        <f t="shared" si="30"/>
        <v>#REF!</v>
      </c>
      <c r="S78" s="6" t="e">
        <f t="shared" si="25"/>
        <v>#REF!</v>
      </c>
    </row>
    <row r="79" spans="1:19" x14ac:dyDescent="0.2">
      <c r="A79" t="str">
        <f>generale!A79</f>
        <v>Muggiano</v>
      </c>
      <c r="B79" s="4" t="e">
        <f>generale!#REF!</f>
        <v>#REF!</v>
      </c>
      <c r="D79" s="1" t="e">
        <f t="shared" si="26"/>
        <v>#REF!</v>
      </c>
      <c r="E79" s="6" t="e">
        <f t="shared" si="18"/>
        <v>#REF!</v>
      </c>
      <c r="F79" s="1" t="e">
        <f t="shared" si="27"/>
        <v>#REF!</v>
      </c>
      <c r="G79" s="6" t="e">
        <f t="shared" si="19"/>
        <v>#REF!</v>
      </c>
      <c r="H79" s="1" t="e">
        <f t="shared" si="27"/>
        <v>#REF!</v>
      </c>
      <c r="I79" s="6" t="e">
        <f t="shared" si="20"/>
        <v>#REF!</v>
      </c>
      <c r="J79" s="1" t="e">
        <f t="shared" si="27"/>
        <v>#REF!</v>
      </c>
      <c r="K79" s="6" t="e">
        <f t="shared" si="21"/>
        <v>#REF!</v>
      </c>
      <c r="L79" s="1" t="e">
        <f t="shared" si="27"/>
        <v>#REF!</v>
      </c>
      <c r="M79" s="6" t="e">
        <f t="shared" si="22"/>
        <v>#REF!</v>
      </c>
      <c r="N79" s="1" t="e">
        <f t="shared" si="28"/>
        <v>#REF!</v>
      </c>
      <c r="O79" s="6" t="e">
        <f t="shared" si="23"/>
        <v>#REF!</v>
      </c>
      <c r="P79" s="1" t="e">
        <f t="shared" si="29"/>
        <v>#REF!</v>
      </c>
      <c r="Q79" s="6" t="e">
        <f t="shared" si="24"/>
        <v>#REF!</v>
      </c>
      <c r="R79" s="1" t="e">
        <f t="shared" si="30"/>
        <v>#REF!</v>
      </c>
      <c r="S79" s="6" t="e">
        <f t="shared" si="25"/>
        <v>#REF!</v>
      </c>
    </row>
    <row r="80" spans="1:19" x14ac:dyDescent="0.2">
      <c r="A80" t="str">
        <f>generale!A80</f>
        <v>Niguarda Calcio</v>
      </c>
      <c r="B80" s="4" t="e">
        <f>generale!#REF!</f>
        <v>#REF!</v>
      </c>
      <c r="D80" s="1" t="e">
        <f t="shared" si="26"/>
        <v>#REF!</v>
      </c>
      <c r="E80" s="6" t="e">
        <f t="shared" si="18"/>
        <v>#REF!</v>
      </c>
      <c r="F80" s="1" t="e">
        <f t="shared" si="27"/>
        <v>#REF!</v>
      </c>
      <c r="G80" s="6" t="e">
        <f t="shared" si="19"/>
        <v>#REF!</v>
      </c>
      <c r="H80" s="1" t="e">
        <f t="shared" si="27"/>
        <v>#REF!</v>
      </c>
      <c r="I80" s="6" t="e">
        <f t="shared" si="20"/>
        <v>#REF!</v>
      </c>
      <c r="J80" s="1" t="e">
        <f t="shared" si="27"/>
        <v>#REF!</v>
      </c>
      <c r="K80" s="6" t="e">
        <f t="shared" si="21"/>
        <v>#REF!</v>
      </c>
      <c r="L80" s="1" t="e">
        <f t="shared" si="27"/>
        <v>#REF!</v>
      </c>
      <c r="M80" s="6" t="e">
        <f t="shared" si="22"/>
        <v>#REF!</v>
      </c>
      <c r="N80" s="1" t="e">
        <f t="shared" si="28"/>
        <v>#REF!</v>
      </c>
      <c r="O80" s="6" t="e">
        <f t="shared" si="23"/>
        <v>#REF!</v>
      </c>
      <c r="P80" s="1" t="e">
        <f t="shared" si="29"/>
        <v>#REF!</v>
      </c>
      <c r="Q80" s="6" t="e">
        <f t="shared" si="24"/>
        <v>#REF!</v>
      </c>
      <c r="R80" s="1" t="e">
        <f t="shared" si="30"/>
        <v>#REF!</v>
      </c>
      <c r="S80" s="6" t="e">
        <f t="shared" si="25"/>
        <v>#REF!</v>
      </c>
    </row>
    <row r="81" spans="1:19" x14ac:dyDescent="0.2">
      <c r="A81" t="str">
        <f>generale!A81</f>
        <v>Nuova Amatese</v>
      </c>
      <c r="B81" s="4" t="e">
        <f>generale!#REF!</f>
        <v>#REF!</v>
      </c>
      <c r="D81" s="1" t="e">
        <f t="shared" si="26"/>
        <v>#REF!</v>
      </c>
      <c r="E81" s="6" t="e">
        <f t="shared" si="18"/>
        <v>#REF!</v>
      </c>
      <c r="F81" s="1" t="e">
        <f t="shared" si="27"/>
        <v>#REF!</v>
      </c>
      <c r="G81" s="6" t="e">
        <f t="shared" si="19"/>
        <v>#REF!</v>
      </c>
      <c r="H81" s="1" t="e">
        <f t="shared" si="27"/>
        <v>#REF!</v>
      </c>
      <c r="I81" s="6" t="e">
        <f t="shared" si="20"/>
        <v>#REF!</v>
      </c>
      <c r="J81" s="1" t="e">
        <f t="shared" si="27"/>
        <v>#REF!</v>
      </c>
      <c r="K81" s="6" t="e">
        <f t="shared" si="21"/>
        <v>#REF!</v>
      </c>
      <c r="L81" s="1" t="e">
        <f t="shared" si="27"/>
        <v>#REF!</v>
      </c>
      <c r="M81" s="6" t="e">
        <f t="shared" si="22"/>
        <v>#REF!</v>
      </c>
      <c r="N81" s="1" t="e">
        <f t="shared" si="28"/>
        <v>#REF!</v>
      </c>
      <c r="O81" s="6" t="e">
        <f t="shared" si="23"/>
        <v>#REF!</v>
      </c>
      <c r="P81" s="1" t="e">
        <f t="shared" si="29"/>
        <v>#REF!</v>
      </c>
      <c r="Q81" s="6" t="e">
        <f t="shared" si="24"/>
        <v>#REF!</v>
      </c>
      <c r="R81" s="1" t="e">
        <f t="shared" si="30"/>
        <v>#REF!</v>
      </c>
      <c r="S81" s="6" t="e">
        <f t="shared" si="25"/>
        <v>#REF!</v>
      </c>
    </row>
    <row r="82" spans="1:19" x14ac:dyDescent="0.2">
      <c r="A82" t="str">
        <f>generale!A82</f>
        <v>Nuova Cormano</v>
      </c>
      <c r="B82" s="4" t="e">
        <f>generale!#REF!</f>
        <v>#REF!</v>
      </c>
      <c r="D82" s="1" t="e">
        <f t="shared" si="26"/>
        <v>#REF!</v>
      </c>
      <c r="E82" s="6" t="e">
        <f t="shared" si="18"/>
        <v>#REF!</v>
      </c>
      <c r="F82" s="1" t="e">
        <f t="shared" si="27"/>
        <v>#REF!</v>
      </c>
      <c r="G82" s="6" t="e">
        <f t="shared" si="19"/>
        <v>#REF!</v>
      </c>
      <c r="H82" s="1" t="e">
        <f t="shared" si="27"/>
        <v>#REF!</v>
      </c>
      <c r="I82" s="6" t="e">
        <f t="shared" si="20"/>
        <v>#REF!</v>
      </c>
      <c r="J82" s="1" t="e">
        <f t="shared" si="27"/>
        <v>#REF!</v>
      </c>
      <c r="K82" s="6" t="e">
        <f t="shared" si="21"/>
        <v>#REF!</v>
      </c>
      <c r="L82" s="1" t="e">
        <f t="shared" si="27"/>
        <v>#REF!</v>
      </c>
      <c r="M82" s="6" t="e">
        <f t="shared" si="22"/>
        <v>#REF!</v>
      </c>
      <c r="N82" s="1" t="e">
        <f t="shared" si="28"/>
        <v>#REF!</v>
      </c>
      <c r="O82" s="6" t="e">
        <f t="shared" si="23"/>
        <v>#REF!</v>
      </c>
      <c r="P82" s="1" t="e">
        <f t="shared" si="29"/>
        <v>#REF!</v>
      </c>
      <c r="Q82" s="6" t="e">
        <f t="shared" si="24"/>
        <v>#REF!</v>
      </c>
      <c r="R82" s="1" t="e">
        <f t="shared" si="30"/>
        <v>#REF!</v>
      </c>
      <c r="S82" s="6" t="e">
        <f t="shared" si="25"/>
        <v>#REF!</v>
      </c>
    </row>
    <row r="83" spans="1:19" x14ac:dyDescent="0.2">
      <c r="A83" t="str">
        <f>generale!A83</f>
        <v>Nuova Trezzano</v>
      </c>
      <c r="B83" s="4" t="e">
        <f>generale!#REF!</f>
        <v>#REF!</v>
      </c>
      <c r="D83" s="1" t="e">
        <f t="shared" si="26"/>
        <v>#REF!</v>
      </c>
      <c r="E83" s="6" t="e">
        <f t="shared" si="18"/>
        <v>#REF!</v>
      </c>
      <c r="F83" s="1" t="e">
        <f t="shared" si="27"/>
        <v>#REF!</v>
      </c>
      <c r="G83" s="6" t="e">
        <f t="shared" si="19"/>
        <v>#REF!</v>
      </c>
      <c r="H83" s="1" t="e">
        <f t="shared" si="27"/>
        <v>#REF!</v>
      </c>
      <c r="I83" s="6" t="e">
        <f t="shared" si="20"/>
        <v>#REF!</v>
      </c>
      <c r="J83" s="1" t="e">
        <f t="shared" si="27"/>
        <v>#REF!</v>
      </c>
      <c r="K83" s="6" t="e">
        <f t="shared" si="21"/>
        <v>#REF!</v>
      </c>
      <c r="L83" s="1" t="e">
        <f t="shared" si="27"/>
        <v>#REF!</v>
      </c>
      <c r="M83" s="6" t="e">
        <f t="shared" si="22"/>
        <v>#REF!</v>
      </c>
      <c r="N83" s="1" t="e">
        <f t="shared" si="28"/>
        <v>#REF!</v>
      </c>
      <c r="O83" s="6" t="e">
        <f t="shared" si="23"/>
        <v>#REF!</v>
      </c>
      <c r="P83" s="1" t="e">
        <f t="shared" si="29"/>
        <v>#REF!</v>
      </c>
      <c r="Q83" s="6" t="e">
        <f t="shared" si="24"/>
        <v>#REF!</v>
      </c>
      <c r="R83" s="1" t="e">
        <f t="shared" si="30"/>
        <v>#REF!</v>
      </c>
      <c r="S83" s="6" t="e">
        <f t="shared" si="25"/>
        <v>#REF!</v>
      </c>
    </row>
    <row r="84" spans="1:19" x14ac:dyDescent="0.2">
      <c r="A84" t="str">
        <f>generale!A84</f>
        <v>Oratorio S. Gaetano</v>
      </c>
      <c r="B84" s="4" t="e">
        <f>generale!#REF!</f>
        <v>#REF!</v>
      </c>
      <c r="D84" s="1" t="e">
        <f t="shared" si="26"/>
        <v>#REF!</v>
      </c>
      <c r="E84" s="6" t="e">
        <f t="shared" si="18"/>
        <v>#REF!</v>
      </c>
      <c r="F84" s="1" t="e">
        <f t="shared" ref="F84:L99" si="31">IF(G84&lt;&gt;"",1+F83,F83)</f>
        <v>#REF!</v>
      </c>
      <c r="G84" s="6" t="e">
        <f t="shared" si="19"/>
        <v>#REF!</v>
      </c>
      <c r="H84" s="1" t="e">
        <f t="shared" si="31"/>
        <v>#REF!</v>
      </c>
      <c r="I84" s="6" t="e">
        <f t="shared" si="20"/>
        <v>#REF!</v>
      </c>
      <c r="J84" s="1" t="e">
        <f t="shared" si="31"/>
        <v>#REF!</v>
      </c>
      <c r="K84" s="6" t="e">
        <f t="shared" si="21"/>
        <v>#REF!</v>
      </c>
      <c r="L84" s="1" t="e">
        <f t="shared" si="31"/>
        <v>#REF!</v>
      </c>
      <c r="M84" s="6" t="e">
        <f t="shared" si="22"/>
        <v>#REF!</v>
      </c>
      <c r="N84" s="1" t="e">
        <f t="shared" si="28"/>
        <v>#REF!</v>
      </c>
      <c r="O84" s="6" t="e">
        <f t="shared" si="23"/>
        <v>#REF!</v>
      </c>
      <c r="P84" s="1" t="e">
        <f t="shared" si="29"/>
        <v>#REF!</v>
      </c>
      <c r="Q84" s="6" t="e">
        <f t="shared" si="24"/>
        <v>#REF!</v>
      </c>
      <c r="R84" s="1" t="e">
        <f t="shared" si="30"/>
        <v>#REF!</v>
      </c>
      <c r="S84" s="6" t="e">
        <f t="shared" si="25"/>
        <v>#REF!</v>
      </c>
    </row>
    <row r="85" spans="1:19" x14ac:dyDescent="0.2">
      <c r="A85" t="str">
        <f>generale!A85</f>
        <v>Orione</v>
      </c>
      <c r="B85" s="4" t="e">
        <f>generale!#REF!</f>
        <v>#REF!</v>
      </c>
      <c r="D85" s="1" t="e">
        <f t="shared" si="26"/>
        <v>#REF!</v>
      </c>
      <c r="E85" s="6" t="e">
        <f t="shared" si="18"/>
        <v>#REF!</v>
      </c>
      <c r="F85" s="1" t="e">
        <f t="shared" si="31"/>
        <v>#REF!</v>
      </c>
      <c r="G85" s="6" t="e">
        <f t="shared" si="19"/>
        <v>#REF!</v>
      </c>
      <c r="H85" s="1" t="e">
        <f t="shared" si="31"/>
        <v>#REF!</v>
      </c>
      <c r="I85" s="6" t="e">
        <f t="shared" si="20"/>
        <v>#REF!</v>
      </c>
      <c r="J85" s="1" t="e">
        <f t="shared" si="31"/>
        <v>#REF!</v>
      </c>
      <c r="K85" s="6" t="e">
        <f t="shared" si="21"/>
        <v>#REF!</v>
      </c>
      <c r="L85" s="1" t="e">
        <f t="shared" si="31"/>
        <v>#REF!</v>
      </c>
      <c r="M85" s="6" t="e">
        <f t="shared" si="22"/>
        <v>#REF!</v>
      </c>
      <c r="N85" s="1" t="e">
        <f t="shared" si="28"/>
        <v>#REF!</v>
      </c>
      <c r="O85" s="6" t="e">
        <f t="shared" si="23"/>
        <v>#REF!</v>
      </c>
      <c r="P85" s="1" t="e">
        <f t="shared" si="29"/>
        <v>#REF!</v>
      </c>
      <c r="Q85" s="6" t="e">
        <f t="shared" si="24"/>
        <v>#REF!</v>
      </c>
      <c r="R85" s="1" t="e">
        <f t="shared" si="30"/>
        <v>#REF!</v>
      </c>
      <c r="S85" s="6" t="e">
        <f t="shared" si="25"/>
        <v>#REF!</v>
      </c>
    </row>
    <row r="86" spans="1:19" x14ac:dyDescent="0.2">
      <c r="A86" t="str">
        <f>generale!A86</f>
        <v>Osal Novate</v>
      </c>
      <c r="B86" s="4" t="e">
        <f>generale!#REF!</f>
        <v>#REF!</v>
      </c>
      <c r="D86" s="1" t="e">
        <f t="shared" si="26"/>
        <v>#REF!</v>
      </c>
      <c r="E86" s="6" t="e">
        <f t="shared" si="18"/>
        <v>#REF!</v>
      </c>
      <c r="F86" s="1" t="e">
        <f t="shared" si="31"/>
        <v>#REF!</v>
      </c>
      <c r="G86" s="6" t="e">
        <f t="shared" si="19"/>
        <v>#REF!</v>
      </c>
      <c r="H86" s="1" t="e">
        <f t="shared" si="31"/>
        <v>#REF!</v>
      </c>
      <c r="I86" s="6" t="e">
        <f t="shared" si="20"/>
        <v>#REF!</v>
      </c>
      <c r="J86" s="1" t="e">
        <f t="shared" si="31"/>
        <v>#REF!</v>
      </c>
      <c r="K86" s="6" t="e">
        <f t="shared" si="21"/>
        <v>#REF!</v>
      </c>
      <c r="L86" s="1" t="e">
        <f t="shared" si="31"/>
        <v>#REF!</v>
      </c>
      <c r="M86" s="6" t="e">
        <f t="shared" si="22"/>
        <v>#REF!</v>
      </c>
      <c r="N86" s="1" t="e">
        <f t="shared" si="28"/>
        <v>#REF!</v>
      </c>
      <c r="O86" s="6" t="e">
        <f t="shared" si="23"/>
        <v>#REF!</v>
      </c>
      <c r="P86" s="1" t="e">
        <f t="shared" si="29"/>
        <v>#REF!</v>
      </c>
      <c r="Q86" s="6" t="e">
        <f t="shared" si="24"/>
        <v>#REF!</v>
      </c>
      <c r="R86" s="1" t="e">
        <f t="shared" si="30"/>
        <v>#REF!</v>
      </c>
      <c r="S86" s="6" t="e">
        <f t="shared" si="25"/>
        <v>#REF!</v>
      </c>
    </row>
    <row r="87" spans="1:19" x14ac:dyDescent="0.2">
      <c r="A87" t="str">
        <f>generale!A87</f>
        <v>Paderno Dugnano</v>
      </c>
      <c r="B87" s="4" t="e">
        <f>generale!#REF!</f>
        <v>#REF!</v>
      </c>
      <c r="D87" s="1" t="e">
        <f t="shared" si="26"/>
        <v>#REF!</v>
      </c>
      <c r="E87" s="6" t="e">
        <f t="shared" si="18"/>
        <v>#REF!</v>
      </c>
      <c r="F87" s="1" t="e">
        <f t="shared" si="31"/>
        <v>#REF!</v>
      </c>
      <c r="G87" s="6" t="e">
        <f t="shared" si="19"/>
        <v>#REF!</v>
      </c>
      <c r="H87" s="1" t="e">
        <f t="shared" si="31"/>
        <v>#REF!</v>
      </c>
      <c r="I87" s="6" t="e">
        <f t="shared" si="20"/>
        <v>#REF!</v>
      </c>
      <c r="J87" s="1" t="e">
        <f t="shared" si="31"/>
        <v>#REF!</v>
      </c>
      <c r="K87" s="6" t="e">
        <f t="shared" si="21"/>
        <v>#REF!</v>
      </c>
      <c r="L87" s="1" t="e">
        <f t="shared" si="31"/>
        <v>#REF!</v>
      </c>
      <c r="M87" s="6" t="e">
        <f t="shared" si="22"/>
        <v>#REF!</v>
      </c>
      <c r="N87" s="1" t="e">
        <f t="shared" si="28"/>
        <v>#REF!</v>
      </c>
      <c r="O87" s="6" t="e">
        <f t="shared" si="23"/>
        <v>#REF!</v>
      </c>
      <c r="P87" s="1" t="e">
        <f t="shared" si="29"/>
        <v>#REF!</v>
      </c>
      <c r="Q87" s="6" t="e">
        <f t="shared" si="24"/>
        <v>#REF!</v>
      </c>
      <c r="R87" s="1" t="e">
        <f t="shared" si="30"/>
        <v>#REF!</v>
      </c>
      <c r="S87" s="6" t="e">
        <f t="shared" si="25"/>
        <v>#REF!</v>
      </c>
    </row>
    <row r="88" spans="1:19" x14ac:dyDescent="0.2">
      <c r="A88" t="str">
        <f>generale!A88</f>
        <v>Pavia</v>
      </c>
      <c r="B88" s="4" t="e">
        <f>generale!#REF!</f>
        <v>#REF!</v>
      </c>
      <c r="D88" s="1" t="e">
        <f t="shared" si="26"/>
        <v>#REF!</v>
      </c>
      <c r="E88" s="6" t="e">
        <f t="shared" si="18"/>
        <v>#REF!</v>
      </c>
      <c r="F88" s="1" t="e">
        <f t="shared" si="31"/>
        <v>#REF!</v>
      </c>
      <c r="G88" s="6" t="e">
        <f t="shared" si="19"/>
        <v>#REF!</v>
      </c>
      <c r="H88" s="1" t="e">
        <f t="shared" si="31"/>
        <v>#REF!</v>
      </c>
      <c r="I88" s="6" t="e">
        <f t="shared" si="20"/>
        <v>#REF!</v>
      </c>
      <c r="J88" s="1" t="e">
        <f t="shared" si="31"/>
        <v>#REF!</v>
      </c>
      <c r="K88" s="6" t="e">
        <f t="shared" si="21"/>
        <v>#REF!</v>
      </c>
      <c r="L88" s="1" t="e">
        <f t="shared" si="31"/>
        <v>#REF!</v>
      </c>
      <c r="M88" s="6" t="e">
        <f t="shared" si="22"/>
        <v>#REF!</v>
      </c>
      <c r="N88" s="1" t="e">
        <f t="shared" si="28"/>
        <v>#REF!</v>
      </c>
      <c r="O88" s="6" t="e">
        <f t="shared" si="23"/>
        <v>#REF!</v>
      </c>
      <c r="P88" s="1" t="e">
        <f t="shared" si="29"/>
        <v>#REF!</v>
      </c>
      <c r="Q88" s="6" t="e">
        <f t="shared" si="24"/>
        <v>#REF!</v>
      </c>
      <c r="R88" s="1" t="e">
        <f t="shared" si="30"/>
        <v>#REF!</v>
      </c>
      <c r="S88" s="6" t="e">
        <f t="shared" si="25"/>
        <v>#REF!</v>
      </c>
    </row>
    <row r="89" spans="1:19" x14ac:dyDescent="0.2">
      <c r="A89" t="str">
        <f>generale!A89</f>
        <v>Pol Corsico</v>
      </c>
      <c r="B89" s="4" t="e">
        <f>generale!#REF!</f>
        <v>#REF!</v>
      </c>
      <c r="D89" s="1" t="e">
        <f t="shared" si="26"/>
        <v>#REF!</v>
      </c>
      <c r="E89" s="6" t="e">
        <f t="shared" si="18"/>
        <v>#REF!</v>
      </c>
      <c r="F89" s="1" t="e">
        <f t="shared" si="31"/>
        <v>#REF!</v>
      </c>
      <c r="G89" s="6" t="e">
        <f t="shared" si="19"/>
        <v>#REF!</v>
      </c>
      <c r="H89" s="1" t="e">
        <f t="shared" si="31"/>
        <v>#REF!</v>
      </c>
      <c r="I89" s="6" t="e">
        <f t="shared" si="20"/>
        <v>#REF!</v>
      </c>
      <c r="J89" s="1" t="e">
        <f t="shared" si="31"/>
        <v>#REF!</v>
      </c>
      <c r="K89" s="6" t="e">
        <f t="shared" si="21"/>
        <v>#REF!</v>
      </c>
      <c r="L89" s="1" t="e">
        <f t="shared" si="31"/>
        <v>#REF!</v>
      </c>
      <c r="M89" s="6" t="e">
        <f t="shared" si="22"/>
        <v>#REF!</v>
      </c>
      <c r="N89" s="1" t="e">
        <f t="shared" si="28"/>
        <v>#REF!</v>
      </c>
      <c r="O89" s="6" t="e">
        <f t="shared" si="23"/>
        <v>#REF!</v>
      </c>
      <c r="P89" s="1" t="e">
        <f t="shared" si="29"/>
        <v>#REF!</v>
      </c>
      <c r="Q89" s="6" t="e">
        <f t="shared" si="24"/>
        <v>#REF!</v>
      </c>
      <c r="R89" s="1" t="e">
        <f t="shared" si="30"/>
        <v>#REF!</v>
      </c>
      <c r="S89" s="6" t="e">
        <f t="shared" si="25"/>
        <v>#REF!</v>
      </c>
    </row>
    <row r="90" spans="1:19" x14ac:dyDescent="0.2">
      <c r="A90" t="str">
        <f>generale!A90</f>
        <v>Pol Rosatese</v>
      </c>
      <c r="B90" s="4" t="e">
        <f>generale!#REF!</f>
        <v>#REF!</v>
      </c>
      <c r="D90" s="1" t="e">
        <f t="shared" si="26"/>
        <v>#REF!</v>
      </c>
      <c r="E90" s="6" t="e">
        <f t="shared" si="18"/>
        <v>#REF!</v>
      </c>
      <c r="F90" s="1" t="e">
        <f t="shared" si="31"/>
        <v>#REF!</v>
      </c>
      <c r="G90" s="6" t="e">
        <f t="shared" si="19"/>
        <v>#REF!</v>
      </c>
      <c r="H90" s="1" t="e">
        <f t="shared" si="31"/>
        <v>#REF!</v>
      </c>
      <c r="I90" s="6" t="e">
        <f t="shared" si="20"/>
        <v>#REF!</v>
      </c>
      <c r="J90" s="1" t="e">
        <f t="shared" si="31"/>
        <v>#REF!</v>
      </c>
      <c r="K90" s="6" t="e">
        <f t="shared" si="21"/>
        <v>#REF!</v>
      </c>
      <c r="L90" s="1" t="e">
        <f t="shared" si="31"/>
        <v>#REF!</v>
      </c>
      <c r="M90" s="6" t="e">
        <f t="shared" si="22"/>
        <v>#REF!</v>
      </c>
      <c r="N90" s="1" t="e">
        <f t="shared" si="28"/>
        <v>#REF!</v>
      </c>
      <c r="O90" s="6" t="e">
        <f t="shared" si="23"/>
        <v>#REF!</v>
      </c>
      <c r="P90" s="1" t="e">
        <f t="shared" si="29"/>
        <v>#REF!</v>
      </c>
      <c r="Q90" s="6" t="e">
        <f t="shared" si="24"/>
        <v>#REF!</v>
      </c>
      <c r="R90" s="1" t="e">
        <f t="shared" si="30"/>
        <v>#REF!</v>
      </c>
      <c r="S90" s="6" t="e">
        <f t="shared" si="25"/>
        <v>#REF!</v>
      </c>
    </row>
    <row r="91" spans="1:19" x14ac:dyDescent="0.2">
      <c r="A91" t="str">
        <f>generale!A91</f>
        <v>Pol Solese</v>
      </c>
      <c r="B91" s="4" t="e">
        <f>generale!#REF!</f>
        <v>#REF!</v>
      </c>
      <c r="D91" s="1" t="e">
        <f t="shared" si="26"/>
        <v>#REF!</v>
      </c>
      <c r="E91" s="6" t="e">
        <f t="shared" si="18"/>
        <v>#REF!</v>
      </c>
      <c r="F91" s="1" t="e">
        <f t="shared" si="31"/>
        <v>#REF!</v>
      </c>
      <c r="G91" s="6" t="e">
        <f t="shared" si="19"/>
        <v>#REF!</v>
      </c>
      <c r="H91" s="1" t="e">
        <f t="shared" si="31"/>
        <v>#REF!</v>
      </c>
      <c r="I91" s="6" t="e">
        <f t="shared" si="20"/>
        <v>#REF!</v>
      </c>
      <c r="J91" s="1" t="e">
        <f t="shared" si="31"/>
        <v>#REF!</v>
      </c>
      <c r="K91" s="6" t="e">
        <f t="shared" si="21"/>
        <v>#REF!</v>
      </c>
      <c r="L91" s="1" t="e">
        <f t="shared" si="31"/>
        <v>#REF!</v>
      </c>
      <c r="M91" s="6" t="e">
        <f t="shared" si="22"/>
        <v>#REF!</v>
      </c>
      <c r="N91" s="1" t="e">
        <f t="shared" si="28"/>
        <v>#REF!</v>
      </c>
      <c r="O91" s="6" t="e">
        <f t="shared" si="23"/>
        <v>#REF!</v>
      </c>
      <c r="P91" s="1" t="e">
        <f t="shared" si="29"/>
        <v>#REF!</v>
      </c>
      <c r="Q91" s="6" t="e">
        <f t="shared" si="24"/>
        <v>#REF!</v>
      </c>
      <c r="R91" s="1" t="e">
        <f t="shared" si="30"/>
        <v>#REF!</v>
      </c>
      <c r="S91" s="6" t="e">
        <f t="shared" si="25"/>
        <v>#REF!</v>
      </c>
    </row>
    <row r="92" spans="1:19" x14ac:dyDescent="0.2">
      <c r="A92" t="str">
        <f>generale!A92</f>
        <v>Pro Patria Giovanile</v>
      </c>
      <c r="B92" s="4" t="e">
        <f>generale!#REF!</f>
        <v>#REF!</v>
      </c>
      <c r="D92" s="1" t="e">
        <f t="shared" si="26"/>
        <v>#REF!</v>
      </c>
      <c r="E92" s="6" t="e">
        <f t="shared" si="18"/>
        <v>#REF!</v>
      </c>
      <c r="F92" s="1" t="e">
        <f t="shared" si="31"/>
        <v>#REF!</v>
      </c>
      <c r="G92" s="6" t="e">
        <f t="shared" si="19"/>
        <v>#REF!</v>
      </c>
      <c r="H92" s="1" t="e">
        <f t="shared" si="31"/>
        <v>#REF!</v>
      </c>
      <c r="I92" s="6" t="e">
        <f t="shared" si="20"/>
        <v>#REF!</v>
      </c>
      <c r="J92" s="1" t="e">
        <f t="shared" si="31"/>
        <v>#REF!</v>
      </c>
      <c r="K92" s="6" t="e">
        <f t="shared" si="21"/>
        <v>#REF!</v>
      </c>
      <c r="L92" s="1" t="e">
        <f t="shared" si="31"/>
        <v>#REF!</v>
      </c>
      <c r="M92" s="6" t="e">
        <f t="shared" si="22"/>
        <v>#REF!</v>
      </c>
      <c r="N92" s="1" t="e">
        <f t="shared" si="28"/>
        <v>#REF!</v>
      </c>
      <c r="O92" s="6" t="e">
        <f t="shared" si="23"/>
        <v>#REF!</v>
      </c>
      <c r="P92" s="1" t="e">
        <f t="shared" si="29"/>
        <v>#REF!</v>
      </c>
      <c r="Q92" s="6" t="e">
        <f t="shared" si="24"/>
        <v>#REF!</v>
      </c>
      <c r="R92" s="1" t="e">
        <f t="shared" si="30"/>
        <v>#REF!</v>
      </c>
      <c r="S92" s="6" t="e">
        <f t="shared" si="25"/>
        <v>#REF!</v>
      </c>
    </row>
    <row r="93" spans="1:19" x14ac:dyDescent="0.2">
      <c r="A93" t="str">
        <f>generale!A93</f>
        <v>Pro Sesto</v>
      </c>
      <c r="B93" s="4" t="e">
        <f>generale!#REF!</f>
        <v>#REF!</v>
      </c>
      <c r="D93" s="1" t="e">
        <f t="shared" si="26"/>
        <v>#REF!</v>
      </c>
      <c r="E93" s="6" t="e">
        <f t="shared" si="18"/>
        <v>#REF!</v>
      </c>
      <c r="F93" s="1" t="e">
        <f t="shared" si="31"/>
        <v>#REF!</v>
      </c>
      <c r="G93" s="6" t="e">
        <f t="shared" si="19"/>
        <v>#REF!</v>
      </c>
      <c r="H93" s="1" t="e">
        <f t="shared" si="31"/>
        <v>#REF!</v>
      </c>
      <c r="I93" s="6" t="e">
        <f t="shared" si="20"/>
        <v>#REF!</v>
      </c>
      <c r="J93" s="1" t="e">
        <f t="shared" si="31"/>
        <v>#REF!</v>
      </c>
      <c r="K93" s="6" t="e">
        <f t="shared" si="21"/>
        <v>#REF!</v>
      </c>
      <c r="L93" s="1" t="e">
        <f t="shared" si="31"/>
        <v>#REF!</v>
      </c>
      <c r="M93" s="6" t="e">
        <f t="shared" si="22"/>
        <v>#REF!</v>
      </c>
      <c r="N93" s="1" t="e">
        <f t="shared" si="28"/>
        <v>#REF!</v>
      </c>
      <c r="O93" s="6" t="e">
        <f t="shared" si="23"/>
        <v>#REF!</v>
      </c>
      <c r="P93" s="1" t="e">
        <f t="shared" si="29"/>
        <v>#REF!</v>
      </c>
      <c r="Q93" s="6" t="e">
        <f t="shared" si="24"/>
        <v>#REF!</v>
      </c>
      <c r="R93" s="1" t="e">
        <f t="shared" si="30"/>
        <v>#REF!</v>
      </c>
      <c r="S93" s="6" t="e">
        <f t="shared" si="25"/>
        <v>#REF!</v>
      </c>
    </row>
    <row r="94" spans="1:19" x14ac:dyDescent="0.2">
      <c r="A94" t="str">
        <f>generale!A94</f>
        <v>Quartosport</v>
      </c>
      <c r="B94" s="4" t="e">
        <f>generale!#REF!</f>
        <v>#REF!</v>
      </c>
      <c r="D94" s="1" t="e">
        <f t="shared" si="26"/>
        <v>#REF!</v>
      </c>
      <c r="E94" s="6" t="e">
        <f t="shared" si="18"/>
        <v>#REF!</v>
      </c>
      <c r="F94" s="1" t="e">
        <f t="shared" si="31"/>
        <v>#REF!</v>
      </c>
      <c r="G94" s="6" t="e">
        <f t="shared" si="19"/>
        <v>#REF!</v>
      </c>
      <c r="H94" s="1" t="e">
        <f t="shared" si="31"/>
        <v>#REF!</v>
      </c>
      <c r="I94" s="6" t="e">
        <f t="shared" si="20"/>
        <v>#REF!</v>
      </c>
      <c r="J94" s="1" t="e">
        <f t="shared" si="31"/>
        <v>#REF!</v>
      </c>
      <c r="K94" s="6" t="e">
        <f t="shared" si="21"/>
        <v>#REF!</v>
      </c>
      <c r="L94" s="1" t="e">
        <f t="shared" si="31"/>
        <v>#REF!</v>
      </c>
      <c r="M94" s="6" t="e">
        <f t="shared" si="22"/>
        <v>#REF!</v>
      </c>
      <c r="N94" s="1" t="e">
        <f t="shared" si="28"/>
        <v>#REF!</v>
      </c>
      <c r="O94" s="6" t="e">
        <f t="shared" si="23"/>
        <v>#REF!</v>
      </c>
      <c r="P94" s="1" t="e">
        <f t="shared" si="29"/>
        <v>#REF!</v>
      </c>
      <c r="Q94" s="6" t="e">
        <f t="shared" si="24"/>
        <v>#REF!</v>
      </c>
      <c r="R94" s="1" t="e">
        <f t="shared" si="30"/>
        <v>#REF!</v>
      </c>
      <c r="S94" s="6" t="e">
        <f t="shared" si="25"/>
        <v>#REF!</v>
      </c>
    </row>
    <row r="95" spans="1:19" x14ac:dyDescent="0.2">
      <c r="A95" t="str">
        <f>generale!A95</f>
        <v>Quinto Romano</v>
      </c>
      <c r="B95" s="4" t="e">
        <f>generale!#REF!</f>
        <v>#REF!</v>
      </c>
      <c r="D95" s="1" t="e">
        <f t="shared" si="26"/>
        <v>#REF!</v>
      </c>
      <c r="E95" s="6" t="e">
        <f t="shared" si="18"/>
        <v>#REF!</v>
      </c>
      <c r="F95" s="1" t="e">
        <f t="shared" si="31"/>
        <v>#REF!</v>
      </c>
      <c r="G95" s="6" t="e">
        <f t="shared" si="19"/>
        <v>#REF!</v>
      </c>
      <c r="H95" s="1" t="e">
        <f t="shared" si="31"/>
        <v>#REF!</v>
      </c>
      <c r="I95" s="6" t="e">
        <f t="shared" si="20"/>
        <v>#REF!</v>
      </c>
      <c r="J95" s="1" t="e">
        <f t="shared" si="31"/>
        <v>#REF!</v>
      </c>
      <c r="K95" s="6" t="e">
        <f t="shared" si="21"/>
        <v>#REF!</v>
      </c>
      <c r="L95" s="1" t="e">
        <f t="shared" si="31"/>
        <v>#REF!</v>
      </c>
      <c r="M95" s="6" t="e">
        <f t="shared" si="22"/>
        <v>#REF!</v>
      </c>
      <c r="N95" s="1" t="e">
        <f t="shared" si="28"/>
        <v>#REF!</v>
      </c>
      <c r="O95" s="6" t="e">
        <f t="shared" si="23"/>
        <v>#REF!</v>
      </c>
      <c r="P95" s="1" t="e">
        <f t="shared" si="29"/>
        <v>#REF!</v>
      </c>
      <c r="Q95" s="6" t="e">
        <f t="shared" si="24"/>
        <v>#REF!</v>
      </c>
      <c r="R95" s="1" t="e">
        <f t="shared" si="30"/>
        <v>#REF!</v>
      </c>
      <c r="S95" s="6" t="e">
        <f t="shared" si="25"/>
        <v>#REF!</v>
      </c>
    </row>
    <row r="96" spans="1:19" x14ac:dyDescent="0.2">
      <c r="A96" t="str">
        <f>generale!A96</f>
        <v>Real Crescenzago</v>
      </c>
      <c r="B96" s="4" t="e">
        <f>generale!#REF!</f>
        <v>#REF!</v>
      </c>
      <c r="D96" s="1" t="e">
        <f t="shared" si="26"/>
        <v>#REF!</v>
      </c>
      <c r="E96" s="6" t="e">
        <f t="shared" si="18"/>
        <v>#REF!</v>
      </c>
      <c r="F96" s="1" t="e">
        <f t="shared" si="31"/>
        <v>#REF!</v>
      </c>
      <c r="G96" s="6" t="e">
        <f t="shared" si="19"/>
        <v>#REF!</v>
      </c>
      <c r="H96" s="1" t="e">
        <f t="shared" si="31"/>
        <v>#REF!</v>
      </c>
      <c r="I96" s="6" t="e">
        <f t="shared" si="20"/>
        <v>#REF!</v>
      </c>
      <c r="J96" s="1" t="e">
        <f t="shared" si="31"/>
        <v>#REF!</v>
      </c>
      <c r="K96" s="6" t="e">
        <f t="shared" si="21"/>
        <v>#REF!</v>
      </c>
      <c r="L96" s="1" t="e">
        <f t="shared" si="31"/>
        <v>#REF!</v>
      </c>
      <c r="M96" s="6" t="e">
        <f t="shared" si="22"/>
        <v>#REF!</v>
      </c>
      <c r="N96" s="1" t="e">
        <f t="shared" si="28"/>
        <v>#REF!</v>
      </c>
      <c r="O96" s="6" t="e">
        <f t="shared" si="23"/>
        <v>#REF!</v>
      </c>
      <c r="P96" s="1" t="e">
        <f t="shared" si="29"/>
        <v>#REF!</v>
      </c>
      <c r="Q96" s="6" t="e">
        <f t="shared" si="24"/>
        <v>#REF!</v>
      </c>
      <c r="R96" s="1" t="e">
        <f t="shared" si="30"/>
        <v>#REF!</v>
      </c>
      <c r="S96" s="6" t="e">
        <f t="shared" si="25"/>
        <v>#REF!</v>
      </c>
    </row>
    <row r="97" spans="1:19" x14ac:dyDescent="0.2">
      <c r="A97" t="str">
        <f>generale!A97</f>
        <v>Real Milano</v>
      </c>
      <c r="B97" s="4" t="e">
        <f>generale!#REF!</f>
        <v>#REF!</v>
      </c>
      <c r="D97" s="1" t="e">
        <f t="shared" si="26"/>
        <v>#REF!</v>
      </c>
      <c r="E97" s="6" t="e">
        <f t="shared" si="18"/>
        <v>#REF!</v>
      </c>
      <c r="F97" s="1" t="e">
        <f t="shared" si="31"/>
        <v>#REF!</v>
      </c>
      <c r="G97" s="6" t="e">
        <f t="shared" si="19"/>
        <v>#REF!</v>
      </c>
      <c r="H97" s="1" t="e">
        <f t="shared" si="31"/>
        <v>#REF!</v>
      </c>
      <c r="I97" s="6" t="e">
        <f t="shared" si="20"/>
        <v>#REF!</v>
      </c>
      <c r="J97" s="1" t="e">
        <f t="shared" si="31"/>
        <v>#REF!</v>
      </c>
      <c r="K97" s="6" t="e">
        <f t="shared" si="21"/>
        <v>#REF!</v>
      </c>
      <c r="L97" s="1" t="e">
        <f t="shared" si="31"/>
        <v>#REF!</v>
      </c>
      <c r="M97" s="6" t="e">
        <f t="shared" si="22"/>
        <v>#REF!</v>
      </c>
      <c r="N97" s="1" t="e">
        <f t="shared" si="28"/>
        <v>#REF!</v>
      </c>
      <c r="O97" s="6" t="e">
        <f t="shared" si="23"/>
        <v>#REF!</v>
      </c>
      <c r="P97" s="1" t="e">
        <f t="shared" si="29"/>
        <v>#REF!</v>
      </c>
      <c r="Q97" s="6" t="e">
        <f t="shared" si="24"/>
        <v>#REF!</v>
      </c>
      <c r="R97" s="1" t="e">
        <f t="shared" si="30"/>
        <v>#REF!</v>
      </c>
      <c r="S97" s="6" t="e">
        <f t="shared" si="25"/>
        <v>#REF!</v>
      </c>
    </row>
    <row r="98" spans="1:19" x14ac:dyDescent="0.2">
      <c r="A98" t="str">
        <f>generale!A98</f>
        <v>Red Devils</v>
      </c>
      <c r="B98" s="4" t="e">
        <f>generale!#REF!</f>
        <v>#REF!</v>
      </c>
      <c r="D98" s="1" t="e">
        <f t="shared" si="26"/>
        <v>#REF!</v>
      </c>
      <c r="E98" s="6" t="e">
        <f t="shared" si="18"/>
        <v>#REF!</v>
      </c>
      <c r="F98" s="1" t="e">
        <f t="shared" si="31"/>
        <v>#REF!</v>
      </c>
      <c r="G98" s="6" t="e">
        <f t="shared" si="19"/>
        <v>#REF!</v>
      </c>
      <c r="H98" s="1" t="e">
        <f t="shared" si="31"/>
        <v>#REF!</v>
      </c>
      <c r="I98" s="6" t="e">
        <f t="shared" si="20"/>
        <v>#REF!</v>
      </c>
      <c r="J98" s="1" t="e">
        <f t="shared" si="31"/>
        <v>#REF!</v>
      </c>
      <c r="K98" s="6" t="e">
        <f t="shared" si="21"/>
        <v>#REF!</v>
      </c>
      <c r="L98" s="1" t="e">
        <f t="shared" si="31"/>
        <v>#REF!</v>
      </c>
      <c r="M98" s="6" t="e">
        <f t="shared" si="22"/>
        <v>#REF!</v>
      </c>
      <c r="N98" s="1" t="e">
        <f t="shared" si="28"/>
        <v>#REF!</v>
      </c>
      <c r="O98" s="6" t="e">
        <f t="shared" si="23"/>
        <v>#REF!</v>
      </c>
      <c r="P98" s="1" t="e">
        <f t="shared" si="29"/>
        <v>#REF!</v>
      </c>
      <c r="Q98" s="6" t="e">
        <f t="shared" si="24"/>
        <v>#REF!</v>
      </c>
      <c r="R98" s="1" t="e">
        <f t="shared" si="30"/>
        <v>#REF!</v>
      </c>
      <c r="S98" s="6" t="e">
        <f t="shared" si="25"/>
        <v>#REF!</v>
      </c>
    </row>
    <row r="99" spans="1:19" x14ac:dyDescent="0.2">
      <c r="A99" t="str">
        <f>generale!A99</f>
        <v>Rhodense</v>
      </c>
      <c r="B99" s="4" t="e">
        <f>generale!#REF!</f>
        <v>#REF!</v>
      </c>
      <c r="D99" s="1" t="e">
        <f t="shared" si="26"/>
        <v>#REF!</v>
      </c>
      <c r="E99" s="6" t="e">
        <f t="shared" si="18"/>
        <v>#REF!</v>
      </c>
      <c r="F99" s="1" t="e">
        <f t="shared" si="31"/>
        <v>#REF!</v>
      </c>
      <c r="G99" s="6" t="e">
        <f t="shared" si="19"/>
        <v>#REF!</v>
      </c>
      <c r="H99" s="1" t="e">
        <f t="shared" si="31"/>
        <v>#REF!</v>
      </c>
      <c r="I99" s="6" t="e">
        <f t="shared" si="20"/>
        <v>#REF!</v>
      </c>
      <c r="J99" s="1" t="e">
        <f t="shared" si="31"/>
        <v>#REF!</v>
      </c>
      <c r="K99" s="6" t="e">
        <f t="shared" si="21"/>
        <v>#REF!</v>
      </c>
      <c r="L99" s="1" t="e">
        <f t="shared" si="31"/>
        <v>#REF!</v>
      </c>
      <c r="M99" s="6" t="e">
        <f t="shared" si="22"/>
        <v>#REF!</v>
      </c>
      <c r="N99" s="1" t="e">
        <f t="shared" si="28"/>
        <v>#REF!</v>
      </c>
      <c r="O99" s="6" t="e">
        <f t="shared" si="23"/>
        <v>#REF!</v>
      </c>
      <c r="P99" s="1" t="e">
        <f t="shared" si="29"/>
        <v>#REF!</v>
      </c>
      <c r="Q99" s="6" t="e">
        <f t="shared" si="24"/>
        <v>#REF!</v>
      </c>
      <c r="R99" s="1" t="e">
        <f t="shared" si="30"/>
        <v>#REF!</v>
      </c>
      <c r="S99" s="6" t="e">
        <f t="shared" si="25"/>
        <v>#REF!</v>
      </c>
    </row>
    <row r="100" spans="1:19" x14ac:dyDescent="0.2">
      <c r="A100" t="str">
        <f>generale!A100</f>
        <v>Rodanese</v>
      </c>
      <c r="B100" s="4" t="e">
        <f>generale!#REF!</f>
        <v>#REF!</v>
      </c>
      <c r="D100" s="1" t="e">
        <f t="shared" si="26"/>
        <v>#REF!</v>
      </c>
      <c r="E100" s="6" t="e">
        <f t="shared" si="18"/>
        <v>#REF!</v>
      </c>
      <c r="F100" s="1" t="e">
        <f t="shared" ref="F100:L115" si="32">IF(G100&lt;&gt;"",1+F99,F99)</f>
        <v>#REF!</v>
      </c>
      <c r="G100" s="6" t="e">
        <f t="shared" si="19"/>
        <v>#REF!</v>
      </c>
      <c r="H100" s="1" t="e">
        <f t="shared" si="32"/>
        <v>#REF!</v>
      </c>
      <c r="I100" s="6" t="e">
        <f t="shared" si="20"/>
        <v>#REF!</v>
      </c>
      <c r="J100" s="1" t="e">
        <f t="shared" si="32"/>
        <v>#REF!</v>
      </c>
      <c r="K100" s="6" t="e">
        <f t="shared" si="21"/>
        <v>#REF!</v>
      </c>
      <c r="L100" s="1" t="e">
        <f t="shared" si="32"/>
        <v>#REF!</v>
      </c>
      <c r="M100" s="6" t="e">
        <f t="shared" si="22"/>
        <v>#REF!</v>
      </c>
      <c r="N100" s="1" t="e">
        <f t="shared" si="28"/>
        <v>#REF!</v>
      </c>
      <c r="O100" s="6" t="e">
        <f t="shared" si="23"/>
        <v>#REF!</v>
      </c>
      <c r="P100" s="1" t="e">
        <f t="shared" si="29"/>
        <v>#REF!</v>
      </c>
      <c r="Q100" s="6" t="e">
        <f t="shared" si="24"/>
        <v>#REF!</v>
      </c>
      <c r="R100" s="1" t="e">
        <f t="shared" si="30"/>
        <v>#REF!</v>
      </c>
      <c r="S100" s="6" t="e">
        <f t="shared" si="25"/>
        <v>#REF!</v>
      </c>
    </row>
    <row r="101" spans="1:19" x14ac:dyDescent="0.2">
      <c r="A101" t="str">
        <f>generale!A101</f>
        <v>Rogoredo 84</v>
      </c>
      <c r="B101" s="4" t="e">
        <f>generale!#REF!</f>
        <v>#REF!</v>
      </c>
      <c r="D101" s="1" t="e">
        <f t="shared" si="26"/>
        <v>#REF!</v>
      </c>
      <c r="E101" s="6" t="e">
        <f t="shared" si="18"/>
        <v>#REF!</v>
      </c>
      <c r="F101" s="1" t="e">
        <f t="shared" si="32"/>
        <v>#REF!</v>
      </c>
      <c r="G101" s="6" t="e">
        <f t="shared" si="19"/>
        <v>#REF!</v>
      </c>
      <c r="H101" s="1" t="e">
        <f t="shared" si="32"/>
        <v>#REF!</v>
      </c>
      <c r="I101" s="6" t="e">
        <f t="shared" si="20"/>
        <v>#REF!</v>
      </c>
      <c r="J101" s="1" t="e">
        <f t="shared" si="32"/>
        <v>#REF!</v>
      </c>
      <c r="K101" s="6" t="e">
        <f t="shared" si="21"/>
        <v>#REF!</v>
      </c>
      <c r="L101" s="1" t="e">
        <f t="shared" si="32"/>
        <v>#REF!</v>
      </c>
      <c r="M101" s="6" t="e">
        <f t="shared" si="22"/>
        <v>#REF!</v>
      </c>
      <c r="N101" s="1" t="e">
        <f t="shared" si="28"/>
        <v>#REF!</v>
      </c>
      <c r="O101" s="6" t="e">
        <f t="shared" si="23"/>
        <v>#REF!</v>
      </c>
      <c r="P101" s="1" t="e">
        <f t="shared" si="29"/>
        <v>#REF!</v>
      </c>
      <c r="Q101" s="6" t="e">
        <f t="shared" si="24"/>
        <v>#REF!</v>
      </c>
      <c r="R101" s="1" t="e">
        <f t="shared" si="30"/>
        <v>#REF!</v>
      </c>
      <c r="S101" s="6" t="e">
        <f t="shared" si="25"/>
        <v>#REF!</v>
      </c>
    </row>
    <row r="102" spans="1:19" x14ac:dyDescent="0.2">
      <c r="A102" t="str">
        <f>generale!A102</f>
        <v>Romano Banco</v>
      </c>
      <c r="B102" s="4" t="e">
        <f>generale!#REF!</f>
        <v>#REF!</v>
      </c>
      <c r="D102" s="1" t="e">
        <f t="shared" si="26"/>
        <v>#REF!</v>
      </c>
      <c r="E102" s="6" t="e">
        <f t="shared" si="18"/>
        <v>#REF!</v>
      </c>
      <c r="F102" s="1" t="e">
        <f t="shared" si="32"/>
        <v>#REF!</v>
      </c>
      <c r="G102" s="6" t="e">
        <f t="shared" si="19"/>
        <v>#REF!</v>
      </c>
      <c r="H102" s="1" t="e">
        <f t="shared" si="32"/>
        <v>#REF!</v>
      </c>
      <c r="I102" s="6" t="e">
        <f t="shared" si="20"/>
        <v>#REF!</v>
      </c>
      <c r="J102" s="1" t="e">
        <f t="shared" si="32"/>
        <v>#REF!</v>
      </c>
      <c r="K102" s="6" t="e">
        <f t="shared" si="21"/>
        <v>#REF!</v>
      </c>
      <c r="L102" s="1" t="e">
        <f t="shared" si="32"/>
        <v>#REF!</v>
      </c>
      <c r="M102" s="6" t="e">
        <f t="shared" si="22"/>
        <v>#REF!</v>
      </c>
      <c r="N102" s="1" t="e">
        <f t="shared" si="28"/>
        <v>#REF!</v>
      </c>
      <c r="O102" s="6" t="e">
        <f t="shared" si="23"/>
        <v>#REF!</v>
      </c>
      <c r="P102" s="1" t="e">
        <f t="shared" si="29"/>
        <v>#REF!</v>
      </c>
      <c r="Q102" s="6" t="e">
        <f t="shared" si="24"/>
        <v>#REF!</v>
      </c>
      <c r="R102" s="1" t="e">
        <f t="shared" si="30"/>
        <v>#REF!</v>
      </c>
      <c r="S102" s="6" t="e">
        <f t="shared" si="25"/>
        <v>#REF!</v>
      </c>
    </row>
    <row r="103" spans="1:19" x14ac:dyDescent="0.2">
      <c r="A103" t="str">
        <f>generale!A103</f>
        <v>Rondinella</v>
      </c>
      <c r="B103" s="4" t="e">
        <f>generale!#REF!</f>
        <v>#REF!</v>
      </c>
      <c r="D103" s="1" t="e">
        <f t="shared" si="26"/>
        <v>#REF!</v>
      </c>
      <c r="E103" s="6" t="e">
        <f t="shared" si="18"/>
        <v>#REF!</v>
      </c>
      <c r="F103" s="1" t="e">
        <f t="shared" si="32"/>
        <v>#REF!</v>
      </c>
      <c r="G103" s="6" t="e">
        <f t="shared" si="19"/>
        <v>#REF!</v>
      </c>
      <c r="H103" s="1" t="e">
        <f t="shared" si="32"/>
        <v>#REF!</v>
      </c>
      <c r="I103" s="6" t="e">
        <f t="shared" si="20"/>
        <v>#REF!</v>
      </c>
      <c r="J103" s="1" t="e">
        <f t="shared" si="32"/>
        <v>#REF!</v>
      </c>
      <c r="K103" s="6" t="e">
        <f t="shared" si="21"/>
        <v>#REF!</v>
      </c>
      <c r="L103" s="1" t="e">
        <f t="shared" si="32"/>
        <v>#REF!</v>
      </c>
      <c r="M103" s="6" t="e">
        <f t="shared" si="22"/>
        <v>#REF!</v>
      </c>
      <c r="N103" s="1" t="e">
        <f t="shared" si="28"/>
        <v>#REF!</v>
      </c>
      <c r="O103" s="6" t="e">
        <f t="shared" si="23"/>
        <v>#REF!</v>
      </c>
      <c r="P103" s="1" t="e">
        <f t="shared" si="29"/>
        <v>#REF!</v>
      </c>
      <c r="Q103" s="6" t="e">
        <f t="shared" si="24"/>
        <v>#REF!</v>
      </c>
      <c r="R103" s="1" t="e">
        <f t="shared" si="30"/>
        <v>#REF!</v>
      </c>
      <c r="S103" s="6" t="e">
        <f t="shared" si="25"/>
        <v>#REF!</v>
      </c>
    </row>
    <row r="104" spans="1:19" x14ac:dyDescent="0.2">
      <c r="A104" t="str">
        <f>generale!A104</f>
        <v>Rondò Dinamo</v>
      </c>
      <c r="B104" s="4" t="e">
        <f>generale!#REF!</f>
        <v>#REF!</v>
      </c>
      <c r="D104" s="1" t="e">
        <f t="shared" si="26"/>
        <v>#REF!</v>
      </c>
      <c r="E104" s="6" t="e">
        <f t="shared" si="18"/>
        <v>#REF!</v>
      </c>
      <c r="F104" s="1" t="e">
        <f t="shared" si="32"/>
        <v>#REF!</v>
      </c>
      <c r="G104" s="6" t="e">
        <f t="shared" si="19"/>
        <v>#REF!</v>
      </c>
      <c r="H104" s="1" t="e">
        <f t="shared" si="32"/>
        <v>#REF!</v>
      </c>
      <c r="I104" s="6" t="e">
        <f t="shared" si="20"/>
        <v>#REF!</v>
      </c>
      <c r="J104" s="1" t="e">
        <f t="shared" si="32"/>
        <v>#REF!</v>
      </c>
      <c r="K104" s="6" t="e">
        <f t="shared" si="21"/>
        <v>#REF!</v>
      </c>
      <c r="L104" s="1" t="e">
        <f t="shared" si="32"/>
        <v>#REF!</v>
      </c>
      <c r="M104" s="6" t="e">
        <f t="shared" si="22"/>
        <v>#REF!</v>
      </c>
      <c r="N104" s="1" t="e">
        <f t="shared" si="28"/>
        <v>#REF!</v>
      </c>
      <c r="O104" s="6" t="e">
        <f t="shared" si="23"/>
        <v>#REF!</v>
      </c>
      <c r="P104" s="1" t="e">
        <f t="shared" si="29"/>
        <v>#REF!</v>
      </c>
      <c r="Q104" s="6" t="e">
        <f t="shared" si="24"/>
        <v>#REF!</v>
      </c>
      <c r="R104" s="1" t="e">
        <f t="shared" si="30"/>
        <v>#REF!</v>
      </c>
      <c r="S104" s="6" t="e">
        <f t="shared" si="25"/>
        <v>#REF!</v>
      </c>
    </row>
    <row r="105" spans="1:19" x14ac:dyDescent="0.2">
      <c r="A105" t="str">
        <f>generale!A105</f>
        <v>Rozzano Calcio</v>
      </c>
      <c r="B105" s="4" t="e">
        <f>generale!#REF!</f>
        <v>#REF!</v>
      </c>
      <c r="D105" s="1" t="e">
        <f t="shared" si="26"/>
        <v>#REF!</v>
      </c>
      <c r="E105" s="6" t="e">
        <f t="shared" si="18"/>
        <v>#REF!</v>
      </c>
      <c r="F105" s="1" t="e">
        <f t="shared" si="32"/>
        <v>#REF!</v>
      </c>
      <c r="G105" s="6" t="e">
        <f t="shared" si="19"/>
        <v>#REF!</v>
      </c>
      <c r="H105" s="1" t="e">
        <f t="shared" si="32"/>
        <v>#REF!</v>
      </c>
      <c r="I105" s="6" t="e">
        <f t="shared" si="20"/>
        <v>#REF!</v>
      </c>
      <c r="J105" s="1" t="e">
        <f t="shared" si="32"/>
        <v>#REF!</v>
      </c>
      <c r="K105" s="6" t="e">
        <f t="shared" si="21"/>
        <v>#REF!</v>
      </c>
      <c r="L105" s="1" t="e">
        <f t="shared" si="32"/>
        <v>#REF!</v>
      </c>
      <c r="M105" s="6" t="e">
        <f t="shared" si="22"/>
        <v>#REF!</v>
      </c>
      <c r="N105" s="1" t="e">
        <f t="shared" si="28"/>
        <v>#REF!</v>
      </c>
      <c r="O105" s="6" t="e">
        <f t="shared" si="23"/>
        <v>#REF!</v>
      </c>
      <c r="P105" s="1" t="e">
        <f t="shared" si="29"/>
        <v>#REF!</v>
      </c>
      <c r="Q105" s="6" t="e">
        <f t="shared" si="24"/>
        <v>#REF!</v>
      </c>
      <c r="R105" s="1" t="e">
        <f t="shared" si="30"/>
        <v>#REF!</v>
      </c>
      <c r="S105" s="6" t="e">
        <f t="shared" si="25"/>
        <v>#REF!</v>
      </c>
    </row>
    <row r="106" spans="1:19" x14ac:dyDescent="0.2">
      <c r="A106" t="str">
        <f>generale!A106</f>
        <v>S. Giorgio Limito</v>
      </c>
      <c r="B106" s="4" t="e">
        <f>generale!#REF!</f>
        <v>#REF!</v>
      </c>
      <c r="D106" s="1" t="e">
        <f t="shared" si="26"/>
        <v>#REF!</v>
      </c>
      <c r="E106" s="6" t="e">
        <f t="shared" si="18"/>
        <v>#REF!</v>
      </c>
      <c r="F106" s="1" t="e">
        <f t="shared" si="32"/>
        <v>#REF!</v>
      </c>
      <c r="G106" s="6" t="e">
        <f t="shared" si="19"/>
        <v>#REF!</v>
      </c>
      <c r="H106" s="1" t="e">
        <f t="shared" si="32"/>
        <v>#REF!</v>
      </c>
      <c r="I106" s="6" t="e">
        <f t="shared" si="20"/>
        <v>#REF!</v>
      </c>
      <c r="J106" s="1" t="e">
        <f t="shared" si="32"/>
        <v>#REF!</v>
      </c>
      <c r="K106" s="6" t="e">
        <f t="shared" si="21"/>
        <v>#REF!</v>
      </c>
      <c r="L106" s="1" t="e">
        <f t="shared" si="32"/>
        <v>#REF!</v>
      </c>
      <c r="M106" s="6" t="e">
        <f t="shared" si="22"/>
        <v>#REF!</v>
      </c>
      <c r="N106" s="1" t="e">
        <f t="shared" si="28"/>
        <v>#REF!</v>
      </c>
      <c r="O106" s="6" t="e">
        <f t="shared" si="23"/>
        <v>#REF!</v>
      </c>
      <c r="P106" s="1" t="e">
        <f t="shared" si="29"/>
        <v>#REF!</v>
      </c>
      <c r="Q106" s="6" t="e">
        <f t="shared" si="24"/>
        <v>#REF!</v>
      </c>
      <c r="R106" s="1" t="e">
        <f t="shared" si="30"/>
        <v>#REF!</v>
      </c>
      <c r="S106" s="6" t="e">
        <f t="shared" si="25"/>
        <v>#REF!</v>
      </c>
    </row>
    <row r="107" spans="1:19" x14ac:dyDescent="0.2">
      <c r="A107" t="str">
        <f>generale!A107</f>
        <v>S. Rita Vedetta</v>
      </c>
      <c r="B107" s="4" t="e">
        <f>generale!#REF!</f>
        <v>#REF!</v>
      </c>
      <c r="D107" s="1" t="e">
        <f t="shared" si="26"/>
        <v>#REF!</v>
      </c>
      <c r="E107" s="6" t="e">
        <f t="shared" si="18"/>
        <v>#REF!</v>
      </c>
      <c r="F107" s="1" t="e">
        <f t="shared" si="32"/>
        <v>#REF!</v>
      </c>
      <c r="G107" s="6" t="e">
        <f t="shared" si="19"/>
        <v>#REF!</v>
      </c>
      <c r="H107" s="1" t="e">
        <f t="shared" si="32"/>
        <v>#REF!</v>
      </c>
      <c r="I107" s="6" t="e">
        <f t="shared" si="20"/>
        <v>#REF!</v>
      </c>
      <c r="J107" s="1" t="e">
        <f t="shared" si="32"/>
        <v>#REF!</v>
      </c>
      <c r="K107" s="6" t="e">
        <f t="shared" si="21"/>
        <v>#REF!</v>
      </c>
      <c r="L107" s="1" t="e">
        <f t="shared" si="32"/>
        <v>#REF!</v>
      </c>
      <c r="M107" s="6" t="e">
        <f t="shared" si="22"/>
        <v>#REF!</v>
      </c>
      <c r="N107" s="1" t="e">
        <f t="shared" si="28"/>
        <v>#REF!</v>
      </c>
      <c r="O107" s="6" t="e">
        <f t="shared" si="23"/>
        <v>#REF!</v>
      </c>
      <c r="P107" s="1" t="e">
        <f t="shared" si="29"/>
        <v>#REF!</v>
      </c>
      <c r="Q107" s="6" t="e">
        <f t="shared" si="24"/>
        <v>#REF!</v>
      </c>
      <c r="R107" s="1" t="e">
        <f t="shared" si="30"/>
        <v>#REF!</v>
      </c>
      <c r="S107" s="6" t="e">
        <f t="shared" si="25"/>
        <v>#REF!</v>
      </c>
    </row>
    <row r="108" spans="1:19" x14ac:dyDescent="0.2">
      <c r="A108" t="str">
        <f>generale!A108</f>
        <v>Savorelli</v>
      </c>
      <c r="B108" s="4" t="e">
        <f>generale!#REF!</f>
        <v>#REF!</v>
      </c>
      <c r="D108" s="1" t="e">
        <f t="shared" si="26"/>
        <v>#REF!</v>
      </c>
      <c r="E108" s="6" t="e">
        <f t="shared" si="18"/>
        <v>#REF!</v>
      </c>
      <c r="F108" s="1" t="e">
        <f t="shared" si="32"/>
        <v>#REF!</v>
      </c>
      <c r="G108" s="6" t="e">
        <f t="shared" si="19"/>
        <v>#REF!</v>
      </c>
      <c r="H108" s="1" t="e">
        <f t="shared" si="32"/>
        <v>#REF!</v>
      </c>
      <c r="I108" s="6" t="e">
        <f t="shared" si="20"/>
        <v>#REF!</v>
      </c>
      <c r="J108" s="1" t="e">
        <f t="shared" si="32"/>
        <v>#REF!</v>
      </c>
      <c r="K108" s="6" t="e">
        <f t="shared" si="21"/>
        <v>#REF!</v>
      </c>
      <c r="L108" s="1" t="e">
        <f t="shared" si="32"/>
        <v>#REF!</v>
      </c>
      <c r="M108" s="6" t="e">
        <f t="shared" si="22"/>
        <v>#REF!</v>
      </c>
      <c r="N108" s="1" t="e">
        <f t="shared" si="28"/>
        <v>#REF!</v>
      </c>
      <c r="O108" s="6" t="e">
        <f t="shared" si="23"/>
        <v>#REF!</v>
      </c>
      <c r="P108" s="1" t="e">
        <f t="shared" si="29"/>
        <v>#REF!</v>
      </c>
      <c r="Q108" s="6" t="e">
        <f t="shared" si="24"/>
        <v>#REF!</v>
      </c>
      <c r="R108" s="1" t="e">
        <f t="shared" si="30"/>
        <v>#REF!</v>
      </c>
      <c r="S108" s="6" t="e">
        <f t="shared" si="25"/>
        <v>#REF!</v>
      </c>
    </row>
    <row r="109" spans="1:19" x14ac:dyDescent="0.2">
      <c r="A109" t="str">
        <f>generale!A109</f>
        <v>Sedriano</v>
      </c>
      <c r="B109" s="4" t="e">
        <f>generale!#REF!</f>
        <v>#REF!</v>
      </c>
      <c r="D109" s="1" t="e">
        <f t="shared" si="26"/>
        <v>#REF!</v>
      </c>
      <c r="E109" s="6" t="e">
        <f t="shared" si="18"/>
        <v>#REF!</v>
      </c>
      <c r="F109" s="1" t="e">
        <f t="shared" si="32"/>
        <v>#REF!</v>
      </c>
      <c r="G109" s="6" t="e">
        <f t="shared" si="19"/>
        <v>#REF!</v>
      </c>
      <c r="H109" s="1" t="e">
        <f t="shared" si="32"/>
        <v>#REF!</v>
      </c>
      <c r="I109" s="6" t="e">
        <f t="shared" si="20"/>
        <v>#REF!</v>
      </c>
      <c r="J109" s="1" t="e">
        <f t="shared" si="32"/>
        <v>#REF!</v>
      </c>
      <c r="K109" s="6" t="e">
        <f t="shared" si="21"/>
        <v>#REF!</v>
      </c>
      <c r="L109" s="1" t="e">
        <f t="shared" si="32"/>
        <v>#REF!</v>
      </c>
      <c r="M109" s="6" t="e">
        <f t="shared" si="22"/>
        <v>#REF!</v>
      </c>
      <c r="N109" s="1" t="e">
        <f t="shared" si="28"/>
        <v>#REF!</v>
      </c>
      <c r="O109" s="6" t="e">
        <f t="shared" si="23"/>
        <v>#REF!</v>
      </c>
      <c r="P109" s="1" t="e">
        <f t="shared" si="29"/>
        <v>#REF!</v>
      </c>
      <c r="Q109" s="6" t="e">
        <f t="shared" si="24"/>
        <v>#REF!</v>
      </c>
      <c r="R109" s="1" t="e">
        <f t="shared" si="30"/>
        <v>#REF!</v>
      </c>
      <c r="S109" s="6" t="e">
        <f t="shared" si="25"/>
        <v>#REF!</v>
      </c>
    </row>
    <row r="110" spans="1:19" x14ac:dyDescent="0.2">
      <c r="A110" t="str">
        <f>generale!A110</f>
        <v>Seguro</v>
      </c>
      <c r="B110" s="4" t="e">
        <f>generale!#REF!</f>
        <v>#REF!</v>
      </c>
      <c r="D110" s="1" t="e">
        <f t="shared" si="26"/>
        <v>#REF!</v>
      </c>
      <c r="E110" s="6" t="e">
        <f t="shared" si="18"/>
        <v>#REF!</v>
      </c>
      <c r="F110" s="1" t="e">
        <f t="shared" si="32"/>
        <v>#REF!</v>
      </c>
      <c r="G110" s="6" t="e">
        <f t="shared" si="19"/>
        <v>#REF!</v>
      </c>
      <c r="H110" s="1" t="e">
        <f t="shared" si="32"/>
        <v>#REF!</v>
      </c>
      <c r="I110" s="6" t="e">
        <f t="shared" si="20"/>
        <v>#REF!</v>
      </c>
      <c r="J110" s="1" t="e">
        <f t="shared" si="32"/>
        <v>#REF!</v>
      </c>
      <c r="K110" s="6" t="e">
        <f t="shared" si="21"/>
        <v>#REF!</v>
      </c>
      <c r="L110" s="1" t="e">
        <f t="shared" si="32"/>
        <v>#REF!</v>
      </c>
      <c r="M110" s="6" t="e">
        <f t="shared" si="22"/>
        <v>#REF!</v>
      </c>
      <c r="N110" s="1" t="e">
        <f t="shared" si="28"/>
        <v>#REF!</v>
      </c>
      <c r="O110" s="6" t="e">
        <f t="shared" si="23"/>
        <v>#REF!</v>
      </c>
      <c r="P110" s="1" t="e">
        <f t="shared" si="29"/>
        <v>#REF!</v>
      </c>
      <c r="Q110" s="6" t="e">
        <f t="shared" si="24"/>
        <v>#REF!</v>
      </c>
      <c r="R110" s="1" t="e">
        <f t="shared" si="30"/>
        <v>#REF!</v>
      </c>
      <c r="S110" s="6" t="e">
        <f t="shared" si="25"/>
        <v>#REF!</v>
      </c>
    </row>
    <row r="111" spans="1:19" x14ac:dyDescent="0.2">
      <c r="A111" t="str">
        <f>generale!A111</f>
        <v>Sempione Half 1919</v>
      </c>
      <c r="B111" s="4" t="e">
        <f>generale!#REF!</f>
        <v>#REF!</v>
      </c>
      <c r="D111" s="1" t="e">
        <f t="shared" si="26"/>
        <v>#REF!</v>
      </c>
      <c r="E111" s="6" t="e">
        <f t="shared" si="18"/>
        <v>#REF!</v>
      </c>
      <c r="F111" s="1" t="e">
        <f t="shared" si="32"/>
        <v>#REF!</v>
      </c>
      <c r="G111" s="6" t="e">
        <f t="shared" si="19"/>
        <v>#REF!</v>
      </c>
      <c r="H111" s="1" t="e">
        <f t="shared" si="32"/>
        <v>#REF!</v>
      </c>
      <c r="I111" s="6" t="e">
        <f t="shared" si="20"/>
        <v>#REF!</v>
      </c>
      <c r="J111" s="1" t="e">
        <f t="shared" si="32"/>
        <v>#REF!</v>
      </c>
      <c r="K111" s="6" t="e">
        <f t="shared" si="21"/>
        <v>#REF!</v>
      </c>
      <c r="L111" s="1" t="e">
        <f t="shared" si="32"/>
        <v>#REF!</v>
      </c>
      <c r="M111" s="6" t="e">
        <f t="shared" si="22"/>
        <v>#REF!</v>
      </c>
      <c r="N111" s="1" t="e">
        <f t="shared" si="28"/>
        <v>#REF!</v>
      </c>
      <c r="O111" s="6" t="e">
        <f t="shared" si="23"/>
        <v>#REF!</v>
      </c>
      <c r="P111" s="1" t="e">
        <f t="shared" si="29"/>
        <v>#REF!</v>
      </c>
      <c r="Q111" s="6" t="e">
        <f t="shared" si="24"/>
        <v>#REF!</v>
      </c>
      <c r="R111" s="1" t="e">
        <f t="shared" si="30"/>
        <v>#REF!</v>
      </c>
      <c r="S111" s="6" t="e">
        <f t="shared" si="25"/>
        <v>#REF!</v>
      </c>
    </row>
    <row r="112" spans="1:19" x14ac:dyDescent="0.2">
      <c r="A112" t="str">
        <f>generale!A112</f>
        <v>Serenissima</v>
      </c>
      <c r="B112" s="4" t="e">
        <f>generale!#REF!</f>
        <v>#REF!</v>
      </c>
      <c r="D112" s="1" t="e">
        <f t="shared" si="26"/>
        <v>#REF!</v>
      </c>
      <c r="E112" s="6" t="e">
        <f t="shared" si="18"/>
        <v>#REF!</v>
      </c>
      <c r="F112" s="1" t="e">
        <f t="shared" si="32"/>
        <v>#REF!</v>
      </c>
      <c r="G112" s="6" t="e">
        <f t="shared" si="19"/>
        <v>#REF!</v>
      </c>
      <c r="H112" s="1" t="e">
        <f t="shared" si="32"/>
        <v>#REF!</v>
      </c>
      <c r="I112" s="6" t="e">
        <f t="shared" si="20"/>
        <v>#REF!</v>
      </c>
      <c r="J112" s="1" t="e">
        <f t="shared" si="32"/>
        <v>#REF!</v>
      </c>
      <c r="K112" s="6" t="e">
        <f t="shared" si="21"/>
        <v>#REF!</v>
      </c>
      <c r="L112" s="1" t="e">
        <f t="shared" si="32"/>
        <v>#REF!</v>
      </c>
      <c r="M112" s="6" t="e">
        <f t="shared" si="22"/>
        <v>#REF!</v>
      </c>
      <c r="N112" s="1" t="e">
        <f t="shared" si="28"/>
        <v>#REF!</v>
      </c>
      <c r="O112" s="6" t="e">
        <f t="shared" si="23"/>
        <v>#REF!</v>
      </c>
      <c r="P112" s="1" t="e">
        <f t="shared" si="29"/>
        <v>#REF!</v>
      </c>
      <c r="Q112" s="6" t="e">
        <f t="shared" si="24"/>
        <v>#REF!</v>
      </c>
      <c r="R112" s="1" t="e">
        <f t="shared" si="30"/>
        <v>#REF!</v>
      </c>
      <c r="S112" s="6" t="e">
        <f t="shared" si="25"/>
        <v>#REF!</v>
      </c>
    </row>
    <row r="113" spans="1:19" x14ac:dyDescent="0.2">
      <c r="A113" t="str">
        <f>generale!A113</f>
        <v>Settimo M.se</v>
      </c>
      <c r="B113" s="4" t="e">
        <f>generale!#REF!</f>
        <v>#REF!</v>
      </c>
      <c r="D113" s="1" t="e">
        <f t="shared" si="26"/>
        <v>#REF!</v>
      </c>
      <c r="E113" s="6" t="e">
        <f t="shared" si="18"/>
        <v>#REF!</v>
      </c>
      <c r="F113" s="1" t="e">
        <f t="shared" si="32"/>
        <v>#REF!</v>
      </c>
      <c r="G113" s="6" t="e">
        <f t="shared" si="19"/>
        <v>#REF!</v>
      </c>
      <c r="H113" s="1" t="e">
        <f t="shared" si="32"/>
        <v>#REF!</v>
      </c>
      <c r="I113" s="6" t="e">
        <f t="shared" si="20"/>
        <v>#REF!</v>
      </c>
      <c r="J113" s="1" t="e">
        <f t="shared" si="32"/>
        <v>#REF!</v>
      </c>
      <c r="K113" s="6" t="e">
        <f t="shared" si="21"/>
        <v>#REF!</v>
      </c>
      <c r="L113" s="1" t="e">
        <f t="shared" si="32"/>
        <v>#REF!</v>
      </c>
      <c r="M113" s="6" t="e">
        <f t="shared" si="22"/>
        <v>#REF!</v>
      </c>
      <c r="N113" s="1" t="e">
        <f t="shared" si="28"/>
        <v>#REF!</v>
      </c>
      <c r="O113" s="6" t="e">
        <f t="shared" si="23"/>
        <v>#REF!</v>
      </c>
      <c r="P113" s="1" t="e">
        <f t="shared" si="29"/>
        <v>#REF!</v>
      </c>
      <c r="Q113" s="6" t="e">
        <f t="shared" si="24"/>
        <v>#REF!</v>
      </c>
      <c r="R113" s="1" t="e">
        <f t="shared" si="30"/>
        <v>#REF!</v>
      </c>
      <c r="S113" s="6" t="e">
        <f t="shared" si="25"/>
        <v>#REF!</v>
      </c>
    </row>
    <row r="114" spans="1:19" x14ac:dyDescent="0.2">
      <c r="A114" t="str">
        <f>generale!A114</f>
        <v>Sizianese</v>
      </c>
      <c r="B114" s="4" t="e">
        <f>generale!#REF!</f>
        <v>#REF!</v>
      </c>
      <c r="D114" s="1" t="e">
        <f t="shared" si="26"/>
        <v>#REF!</v>
      </c>
      <c r="E114" s="6" t="e">
        <f t="shared" si="18"/>
        <v>#REF!</v>
      </c>
      <c r="F114" s="1" t="e">
        <f t="shared" si="32"/>
        <v>#REF!</v>
      </c>
      <c r="G114" s="6" t="e">
        <f t="shared" si="19"/>
        <v>#REF!</v>
      </c>
      <c r="H114" s="1" t="e">
        <f t="shared" si="32"/>
        <v>#REF!</v>
      </c>
      <c r="I114" s="6" t="e">
        <f t="shared" si="20"/>
        <v>#REF!</v>
      </c>
      <c r="J114" s="1" t="e">
        <f t="shared" si="32"/>
        <v>#REF!</v>
      </c>
      <c r="K114" s="6" t="e">
        <f t="shared" si="21"/>
        <v>#REF!</v>
      </c>
      <c r="L114" s="1" t="e">
        <f t="shared" si="32"/>
        <v>#REF!</v>
      </c>
      <c r="M114" s="6" t="e">
        <f t="shared" si="22"/>
        <v>#REF!</v>
      </c>
      <c r="N114" s="1" t="e">
        <f t="shared" si="28"/>
        <v>#REF!</v>
      </c>
      <c r="O114" s="6" t="e">
        <f t="shared" si="23"/>
        <v>#REF!</v>
      </c>
      <c r="P114" s="1" t="e">
        <f t="shared" si="29"/>
        <v>#REF!</v>
      </c>
      <c r="Q114" s="6" t="e">
        <f t="shared" si="24"/>
        <v>#REF!</v>
      </c>
      <c r="R114" s="1" t="e">
        <f t="shared" si="30"/>
        <v>#REF!</v>
      </c>
      <c r="S114" s="6" t="e">
        <f t="shared" si="25"/>
        <v>#REF!</v>
      </c>
    </row>
    <row r="115" spans="1:19" x14ac:dyDescent="0.2">
      <c r="A115" t="str">
        <f>generale!A115</f>
        <v>Sporting L&amp;B</v>
      </c>
      <c r="B115" s="4" t="e">
        <f>generale!#REF!</f>
        <v>#REF!</v>
      </c>
      <c r="D115" s="1" t="e">
        <f t="shared" si="26"/>
        <v>#REF!</v>
      </c>
      <c r="E115" s="6" t="e">
        <f t="shared" si="18"/>
        <v>#REF!</v>
      </c>
      <c r="F115" s="1" t="e">
        <f t="shared" si="32"/>
        <v>#REF!</v>
      </c>
      <c r="G115" s="6" t="e">
        <f t="shared" si="19"/>
        <v>#REF!</v>
      </c>
      <c r="H115" s="1" t="e">
        <f t="shared" si="32"/>
        <v>#REF!</v>
      </c>
      <c r="I115" s="6" t="e">
        <f t="shared" si="20"/>
        <v>#REF!</v>
      </c>
      <c r="J115" s="1" t="e">
        <f t="shared" si="32"/>
        <v>#REF!</v>
      </c>
      <c r="K115" s="6" t="e">
        <f t="shared" si="21"/>
        <v>#REF!</v>
      </c>
      <c r="L115" s="1" t="e">
        <f t="shared" si="32"/>
        <v>#REF!</v>
      </c>
      <c r="M115" s="6" t="e">
        <f t="shared" si="22"/>
        <v>#REF!</v>
      </c>
      <c r="N115" s="1" t="e">
        <f t="shared" si="28"/>
        <v>#REF!</v>
      </c>
      <c r="O115" s="6" t="e">
        <f t="shared" si="23"/>
        <v>#REF!</v>
      </c>
      <c r="P115" s="1" t="e">
        <f t="shared" si="29"/>
        <v>#REF!</v>
      </c>
      <c r="Q115" s="6" t="e">
        <f t="shared" si="24"/>
        <v>#REF!</v>
      </c>
      <c r="R115" s="1" t="e">
        <f t="shared" si="30"/>
        <v>#REF!</v>
      </c>
      <c r="S115" s="6" t="e">
        <f t="shared" si="25"/>
        <v>#REF!</v>
      </c>
    </row>
    <row r="116" spans="1:19" x14ac:dyDescent="0.2">
      <c r="A116" t="str">
        <f>generale!A116</f>
        <v>Suprema ODB</v>
      </c>
      <c r="B116" s="4" t="e">
        <f>generale!#REF!</f>
        <v>#REF!</v>
      </c>
      <c r="D116" s="1" t="e">
        <f t="shared" si="26"/>
        <v>#REF!</v>
      </c>
      <c r="E116" s="6" t="e">
        <f t="shared" si="18"/>
        <v>#REF!</v>
      </c>
      <c r="F116" s="1" t="e">
        <f t="shared" ref="F116:L131" si="33">IF(G116&lt;&gt;"",1+F115,F115)</f>
        <v>#REF!</v>
      </c>
      <c r="G116" s="6" t="e">
        <f t="shared" si="19"/>
        <v>#REF!</v>
      </c>
      <c r="H116" s="1" t="e">
        <f t="shared" si="33"/>
        <v>#REF!</v>
      </c>
      <c r="I116" s="6" t="e">
        <f t="shared" si="20"/>
        <v>#REF!</v>
      </c>
      <c r="J116" s="1" t="e">
        <f t="shared" si="33"/>
        <v>#REF!</v>
      </c>
      <c r="K116" s="6" t="e">
        <f t="shared" si="21"/>
        <v>#REF!</v>
      </c>
      <c r="L116" s="1" t="e">
        <f t="shared" si="33"/>
        <v>#REF!</v>
      </c>
      <c r="M116" s="6" t="e">
        <f t="shared" si="22"/>
        <v>#REF!</v>
      </c>
      <c r="N116" s="1" t="e">
        <f t="shared" si="28"/>
        <v>#REF!</v>
      </c>
      <c r="O116" s="6" t="e">
        <f t="shared" si="23"/>
        <v>#REF!</v>
      </c>
      <c r="P116" s="1" t="e">
        <f t="shared" si="29"/>
        <v>#REF!</v>
      </c>
      <c r="Q116" s="6" t="e">
        <f t="shared" si="24"/>
        <v>#REF!</v>
      </c>
      <c r="R116" s="1" t="e">
        <f t="shared" si="30"/>
        <v>#REF!</v>
      </c>
      <c r="S116" s="6" t="e">
        <f t="shared" si="25"/>
        <v>#REF!</v>
      </c>
    </row>
    <row r="117" spans="1:19" x14ac:dyDescent="0.2">
      <c r="A117" t="str">
        <f>generale!A117</f>
        <v>Travaglia</v>
      </c>
      <c r="B117" s="4" t="e">
        <f>generale!#REF!</f>
        <v>#REF!</v>
      </c>
      <c r="D117" s="1" t="e">
        <f t="shared" si="26"/>
        <v>#REF!</v>
      </c>
      <c r="E117" s="6" t="e">
        <f t="shared" si="18"/>
        <v>#REF!</v>
      </c>
      <c r="F117" s="1" t="e">
        <f t="shared" si="33"/>
        <v>#REF!</v>
      </c>
      <c r="G117" s="6" t="e">
        <f t="shared" si="19"/>
        <v>#REF!</v>
      </c>
      <c r="H117" s="1" t="e">
        <f t="shared" si="33"/>
        <v>#REF!</v>
      </c>
      <c r="I117" s="6" t="e">
        <f t="shared" si="20"/>
        <v>#REF!</v>
      </c>
      <c r="J117" s="1" t="e">
        <f t="shared" si="33"/>
        <v>#REF!</v>
      </c>
      <c r="K117" s="6" t="e">
        <f t="shared" si="21"/>
        <v>#REF!</v>
      </c>
      <c r="L117" s="1" t="e">
        <f t="shared" si="33"/>
        <v>#REF!</v>
      </c>
      <c r="M117" s="6" t="e">
        <f t="shared" si="22"/>
        <v>#REF!</v>
      </c>
      <c r="N117" s="1" t="e">
        <f t="shared" si="28"/>
        <v>#REF!</v>
      </c>
      <c r="O117" s="6" t="e">
        <f t="shared" si="23"/>
        <v>#REF!</v>
      </c>
      <c r="P117" s="1" t="e">
        <f t="shared" si="29"/>
        <v>#REF!</v>
      </c>
      <c r="Q117" s="6" t="e">
        <f t="shared" si="24"/>
        <v>#REF!</v>
      </c>
      <c r="R117" s="1" t="e">
        <f t="shared" si="30"/>
        <v>#REF!</v>
      </c>
      <c r="S117" s="6" t="e">
        <f t="shared" si="25"/>
        <v>#REF!</v>
      </c>
    </row>
    <row r="118" spans="1:19" x14ac:dyDescent="0.2">
      <c r="A118" t="str">
        <f>generale!A118</f>
        <v xml:space="preserve">USOB </v>
      </c>
      <c r="B118" s="4" t="e">
        <f>generale!#REF!</f>
        <v>#REF!</v>
      </c>
      <c r="D118" s="1" t="e">
        <f t="shared" si="26"/>
        <v>#REF!</v>
      </c>
      <c r="E118" s="6" t="e">
        <f t="shared" si="18"/>
        <v>#REF!</v>
      </c>
      <c r="F118" s="1" t="e">
        <f t="shared" si="33"/>
        <v>#REF!</v>
      </c>
      <c r="G118" s="6" t="e">
        <f t="shared" si="19"/>
        <v>#REF!</v>
      </c>
      <c r="H118" s="1" t="e">
        <f t="shared" si="33"/>
        <v>#REF!</v>
      </c>
      <c r="I118" s="6" t="e">
        <f t="shared" si="20"/>
        <v>#REF!</v>
      </c>
      <c r="J118" s="1" t="e">
        <f t="shared" si="33"/>
        <v>#REF!</v>
      </c>
      <c r="K118" s="6" t="e">
        <f t="shared" si="21"/>
        <v>#REF!</v>
      </c>
      <c r="L118" s="1" t="e">
        <f t="shared" si="33"/>
        <v>#REF!</v>
      </c>
      <c r="M118" s="6" t="e">
        <f t="shared" si="22"/>
        <v>#REF!</v>
      </c>
      <c r="N118" s="1" t="e">
        <f t="shared" si="28"/>
        <v>#REF!</v>
      </c>
      <c r="O118" s="6" t="e">
        <f t="shared" si="23"/>
        <v>#REF!</v>
      </c>
      <c r="P118" s="1" t="e">
        <f t="shared" si="29"/>
        <v>#REF!</v>
      </c>
      <c r="Q118" s="6" t="e">
        <f t="shared" si="24"/>
        <v>#REF!</v>
      </c>
      <c r="R118" s="1" t="e">
        <f t="shared" si="30"/>
        <v>#REF!</v>
      </c>
      <c r="S118" s="6" t="e">
        <f t="shared" si="25"/>
        <v>#REF!</v>
      </c>
    </row>
    <row r="119" spans="1:19" x14ac:dyDescent="0.2">
      <c r="A119" t="str">
        <f>generale!A119</f>
        <v>Victoria Noviglio</v>
      </c>
      <c r="B119" s="4" t="e">
        <f>generale!#REF!</f>
        <v>#REF!</v>
      </c>
      <c r="D119" s="1" t="e">
        <f t="shared" si="26"/>
        <v>#REF!</v>
      </c>
      <c r="E119" s="6" t="e">
        <f t="shared" si="18"/>
        <v>#REF!</v>
      </c>
      <c r="F119" s="1" t="e">
        <f t="shared" si="33"/>
        <v>#REF!</v>
      </c>
      <c r="G119" s="6" t="e">
        <f t="shared" si="19"/>
        <v>#REF!</v>
      </c>
      <c r="H119" s="1" t="e">
        <f t="shared" si="33"/>
        <v>#REF!</v>
      </c>
      <c r="I119" s="6" t="e">
        <f t="shared" si="20"/>
        <v>#REF!</v>
      </c>
      <c r="J119" s="1" t="e">
        <f t="shared" si="33"/>
        <v>#REF!</v>
      </c>
      <c r="K119" s="6" t="e">
        <f t="shared" si="21"/>
        <v>#REF!</v>
      </c>
      <c r="L119" s="1" t="e">
        <f t="shared" si="33"/>
        <v>#REF!</v>
      </c>
      <c r="M119" s="6" t="e">
        <f t="shared" si="22"/>
        <v>#REF!</v>
      </c>
      <c r="N119" s="1" t="e">
        <f t="shared" si="28"/>
        <v>#REF!</v>
      </c>
      <c r="O119" s="6" t="e">
        <f t="shared" si="23"/>
        <v>#REF!</v>
      </c>
      <c r="P119" s="1" t="e">
        <f t="shared" si="29"/>
        <v>#REF!</v>
      </c>
      <c r="Q119" s="6" t="e">
        <f t="shared" si="24"/>
        <v>#REF!</v>
      </c>
      <c r="R119" s="1" t="e">
        <f t="shared" si="30"/>
        <v>#REF!</v>
      </c>
      <c r="S119" s="6" t="e">
        <f t="shared" si="25"/>
        <v>#REF!</v>
      </c>
    </row>
    <row r="120" spans="1:19" x14ac:dyDescent="0.2">
      <c r="A120" t="str">
        <f>generale!A120</f>
        <v>Vighignolo</v>
      </c>
      <c r="B120" s="4" t="e">
        <f>generale!#REF!</f>
        <v>#REF!</v>
      </c>
      <c r="D120" s="1" t="e">
        <f t="shared" si="26"/>
        <v>#REF!</v>
      </c>
      <c r="E120" s="6" t="e">
        <f t="shared" si="18"/>
        <v>#REF!</v>
      </c>
      <c r="F120" s="1" t="e">
        <f t="shared" si="33"/>
        <v>#REF!</v>
      </c>
      <c r="G120" s="6" t="e">
        <f t="shared" si="19"/>
        <v>#REF!</v>
      </c>
      <c r="H120" s="1" t="e">
        <f t="shared" si="33"/>
        <v>#REF!</v>
      </c>
      <c r="I120" s="6" t="e">
        <f t="shared" si="20"/>
        <v>#REF!</v>
      </c>
      <c r="J120" s="1" t="e">
        <f t="shared" si="33"/>
        <v>#REF!</v>
      </c>
      <c r="K120" s="6" t="e">
        <f t="shared" si="21"/>
        <v>#REF!</v>
      </c>
      <c r="L120" s="1" t="e">
        <f t="shared" si="33"/>
        <v>#REF!</v>
      </c>
      <c r="M120" s="6" t="e">
        <f t="shared" si="22"/>
        <v>#REF!</v>
      </c>
      <c r="N120" s="1" t="e">
        <f t="shared" si="28"/>
        <v>#REF!</v>
      </c>
      <c r="O120" s="6" t="e">
        <f t="shared" si="23"/>
        <v>#REF!</v>
      </c>
      <c r="P120" s="1" t="e">
        <f t="shared" si="29"/>
        <v>#REF!</v>
      </c>
      <c r="Q120" s="6" t="e">
        <f t="shared" si="24"/>
        <v>#REF!</v>
      </c>
      <c r="R120" s="1" t="e">
        <f t="shared" si="30"/>
        <v>#REF!</v>
      </c>
      <c r="S120" s="6" t="e">
        <f t="shared" si="25"/>
        <v>#REF!</v>
      </c>
    </row>
    <row r="121" spans="1:19" x14ac:dyDescent="0.2">
      <c r="A121" t="str">
        <f>generale!A121</f>
        <v xml:space="preserve">Villa </v>
      </c>
      <c r="B121" s="4" t="e">
        <f>generale!#REF!</f>
        <v>#REF!</v>
      </c>
      <c r="D121" s="1" t="e">
        <f t="shared" si="26"/>
        <v>#REF!</v>
      </c>
      <c r="E121" s="6" t="e">
        <f t="shared" si="18"/>
        <v>#REF!</v>
      </c>
      <c r="F121" s="1" t="e">
        <f t="shared" si="33"/>
        <v>#REF!</v>
      </c>
      <c r="G121" s="6" t="e">
        <f t="shared" si="19"/>
        <v>#REF!</v>
      </c>
      <c r="H121" s="1" t="e">
        <f t="shared" si="33"/>
        <v>#REF!</v>
      </c>
      <c r="I121" s="6" t="e">
        <f t="shared" si="20"/>
        <v>#REF!</v>
      </c>
      <c r="J121" s="1" t="e">
        <f t="shared" si="33"/>
        <v>#REF!</v>
      </c>
      <c r="K121" s="6" t="e">
        <f t="shared" si="21"/>
        <v>#REF!</v>
      </c>
      <c r="L121" s="1" t="e">
        <f t="shared" si="33"/>
        <v>#REF!</v>
      </c>
      <c r="M121" s="6" t="e">
        <f t="shared" si="22"/>
        <v>#REF!</v>
      </c>
      <c r="N121" s="1" t="e">
        <f t="shared" si="28"/>
        <v>#REF!</v>
      </c>
      <c r="O121" s="6" t="e">
        <f t="shared" si="23"/>
        <v>#REF!</v>
      </c>
      <c r="P121" s="1" t="e">
        <f t="shared" si="29"/>
        <v>#REF!</v>
      </c>
      <c r="Q121" s="6" t="e">
        <f t="shared" si="24"/>
        <v>#REF!</v>
      </c>
      <c r="R121" s="1" t="e">
        <f t="shared" si="30"/>
        <v>#REF!</v>
      </c>
      <c r="S121" s="6" t="e">
        <f t="shared" si="25"/>
        <v>#REF!</v>
      </c>
    </row>
    <row r="122" spans="1:19" x14ac:dyDescent="0.2">
      <c r="A122" t="str">
        <f>generale!A122</f>
        <v>Villapizzone</v>
      </c>
      <c r="B122" s="4" t="e">
        <f>generale!#REF!</f>
        <v>#REF!</v>
      </c>
      <c r="D122" s="1" t="e">
        <f t="shared" si="26"/>
        <v>#REF!</v>
      </c>
      <c r="E122" s="6" t="e">
        <f t="shared" si="18"/>
        <v>#REF!</v>
      </c>
      <c r="F122" s="1" t="e">
        <f t="shared" si="33"/>
        <v>#REF!</v>
      </c>
      <c r="G122" s="6" t="e">
        <f t="shared" si="19"/>
        <v>#REF!</v>
      </c>
      <c r="H122" s="1" t="e">
        <f t="shared" si="33"/>
        <v>#REF!</v>
      </c>
      <c r="I122" s="6" t="e">
        <f t="shared" si="20"/>
        <v>#REF!</v>
      </c>
      <c r="J122" s="1" t="e">
        <f t="shared" si="33"/>
        <v>#REF!</v>
      </c>
      <c r="K122" s="6" t="e">
        <f t="shared" si="21"/>
        <v>#REF!</v>
      </c>
      <c r="L122" s="1" t="e">
        <f t="shared" si="33"/>
        <v>#REF!</v>
      </c>
      <c r="M122" s="6" t="e">
        <f t="shared" si="22"/>
        <v>#REF!</v>
      </c>
      <c r="N122" s="1" t="e">
        <f t="shared" si="28"/>
        <v>#REF!</v>
      </c>
      <c r="O122" s="6" t="e">
        <f t="shared" si="23"/>
        <v>#REF!</v>
      </c>
      <c r="P122" s="1" t="e">
        <f t="shared" si="29"/>
        <v>#REF!</v>
      </c>
      <c r="Q122" s="6" t="e">
        <f t="shared" si="24"/>
        <v>#REF!</v>
      </c>
      <c r="R122" s="1" t="e">
        <f t="shared" si="30"/>
        <v>#REF!</v>
      </c>
      <c r="S122" s="6" t="e">
        <f t="shared" si="25"/>
        <v>#REF!</v>
      </c>
    </row>
    <row r="123" spans="1:19" x14ac:dyDescent="0.2">
      <c r="A123" t="str">
        <f>generale!A123</f>
        <v>Virtus Abbiatense</v>
      </c>
      <c r="B123" s="4" t="e">
        <f>generale!#REF!</f>
        <v>#REF!</v>
      </c>
      <c r="D123" s="1" t="e">
        <f t="shared" si="26"/>
        <v>#REF!</v>
      </c>
      <c r="E123" s="6" t="e">
        <f t="shared" si="18"/>
        <v>#REF!</v>
      </c>
      <c r="F123" s="1" t="e">
        <f t="shared" si="33"/>
        <v>#REF!</v>
      </c>
      <c r="G123" s="6" t="e">
        <f t="shared" si="19"/>
        <v>#REF!</v>
      </c>
      <c r="H123" s="1" t="e">
        <f t="shared" si="33"/>
        <v>#REF!</v>
      </c>
      <c r="I123" s="6" t="e">
        <f t="shared" si="20"/>
        <v>#REF!</v>
      </c>
      <c r="J123" s="1" t="e">
        <f t="shared" si="33"/>
        <v>#REF!</v>
      </c>
      <c r="K123" s="6" t="e">
        <f t="shared" si="21"/>
        <v>#REF!</v>
      </c>
      <c r="L123" s="1" t="e">
        <f t="shared" si="33"/>
        <v>#REF!</v>
      </c>
      <c r="M123" s="6" t="e">
        <f t="shared" si="22"/>
        <v>#REF!</v>
      </c>
      <c r="N123" s="1" t="e">
        <f t="shared" si="28"/>
        <v>#REF!</v>
      </c>
      <c r="O123" s="6" t="e">
        <f t="shared" si="23"/>
        <v>#REF!</v>
      </c>
      <c r="P123" s="1" t="e">
        <f t="shared" si="29"/>
        <v>#REF!</v>
      </c>
      <c r="Q123" s="6" t="e">
        <f t="shared" si="24"/>
        <v>#REF!</v>
      </c>
      <c r="R123" s="1" t="e">
        <f t="shared" si="30"/>
        <v>#REF!</v>
      </c>
      <c r="S123" s="6" t="e">
        <f t="shared" si="25"/>
        <v>#REF!</v>
      </c>
    </row>
    <row r="124" spans="1:19" x14ac:dyDescent="0.2">
      <c r="A124" t="str">
        <f>generale!A124</f>
        <v>Viscontini</v>
      </c>
      <c r="B124" s="4" t="e">
        <f>generale!#REF!</f>
        <v>#REF!</v>
      </c>
      <c r="D124" s="1" t="e">
        <f t="shared" si="26"/>
        <v>#REF!</v>
      </c>
      <c r="E124" s="6" t="e">
        <f t="shared" si="18"/>
        <v>#REF!</v>
      </c>
      <c r="F124" s="1" t="e">
        <f t="shared" si="33"/>
        <v>#REF!</v>
      </c>
      <c r="G124" s="6" t="e">
        <f t="shared" si="19"/>
        <v>#REF!</v>
      </c>
      <c r="H124" s="1" t="e">
        <f t="shared" si="33"/>
        <v>#REF!</v>
      </c>
      <c r="I124" s="6" t="e">
        <f t="shared" si="20"/>
        <v>#REF!</v>
      </c>
      <c r="J124" s="1" t="e">
        <f t="shared" si="33"/>
        <v>#REF!</v>
      </c>
      <c r="K124" s="6" t="e">
        <f t="shared" si="21"/>
        <v>#REF!</v>
      </c>
      <c r="L124" s="1" t="e">
        <f t="shared" si="33"/>
        <v>#REF!</v>
      </c>
      <c r="M124" s="6" t="e">
        <f t="shared" si="22"/>
        <v>#REF!</v>
      </c>
      <c r="N124" s="1" t="e">
        <f t="shared" si="28"/>
        <v>#REF!</v>
      </c>
      <c r="O124" s="6" t="e">
        <f t="shared" si="23"/>
        <v>#REF!</v>
      </c>
      <c r="P124" s="1" t="e">
        <f t="shared" si="29"/>
        <v>#REF!</v>
      </c>
      <c r="Q124" s="6" t="e">
        <f t="shared" si="24"/>
        <v>#REF!</v>
      </c>
      <c r="R124" s="1" t="e">
        <f t="shared" si="30"/>
        <v>#REF!</v>
      </c>
      <c r="S124" s="6" t="e">
        <f t="shared" si="25"/>
        <v>#REF!</v>
      </c>
    </row>
    <row r="125" spans="1:19" x14ac:dyDescent="0.2">
      <c r="A125" t="str">
        <f>generale!A125</f>
        <v>Zibido S. Giacomo</v>
      </c>
      <c r="B125" s="4" t="e">
        <f>generale!#REF!</f>
        <v>#REF!</v>
      </c>
      <c r="D125" s="1" t="e">
        <f t="shared" si="26"/>
        <v>#REF!</v>
      </c>
      <c r="E125" s="6" t="e">
        <f t="shared" si="18"/>
        <v>#REF!</v>
      </c>
      <c r="F125" s="1" t="e">
        <f t="shared" si="33"/>
        <v>#REF!</v>
      </c>
      <c r="G125" s="6" t="e">
        <f t="shared" si="19"/>
        <v>#REF!</v>
      </c>
      <c r="H125" s="1" t="e">
        <f t="shared" si="33"/>
        <v>#REF!</v>
      </c>
      <c r="I125" s="6" t="e">
        <f t="shared" si="20"/>
        <v>#REF!</v>
      </c>
      <c r="J125" s="1" t="e">
        <f t="shared" si="33"/>
        <v>#REF!</v>
      </c>
      <c r="K125" s="6" t="e">
        <f t="shared" si="21"/>
        <v>#REF!</v>
      </c>
      <c r="L125" s="1" t="e">
        <f t="shared" si="33"/>
        <v>#REF!</v>
      </c>
      <c r="M125" s="6" t="e">
        <f t="shared" si="22"/>
        <v>#REF!</v>
      </c>
      <c r="N125" s="1" t="e">
        <f t="shared" si="28"/>
        <v>#REF!</v>
      </c>
      <c r="O125" s="6" t="e">
        <f t="shared" si="23"/>
        <v>#REF!</v>
      </c>
      <c r="P125" s="1" t="e">
        <f t="shared" si="29"/>
        <v>#REF!</v>
      </c>
      <c r="Q125" s="6" t="e">
        <f t="shared" si="24"/>
        <v>#REF!</v>
      </c>
      <c r="R125" s="1" t="e">
        <f t="shared" si="30"/>
        <v>#REF!</v>
      </c>
      <c r="S125" s="6" t="e">
        <f t="shared" si="25"/>
        <v>#REF!</v>
      </c>
    </row>
    <row r="126" spans="1:19" x14ac:dyDescent="0.2">
      <c r="A126" t="str">
        <f>generale!A126</f>
        <v>Zivido</v>
      </c>
      <c r="B126" s="4" t="e">
        <f>generale!#REF!</f>
        <v>#REF!</v>
      </c>
      <c r="D126" s="1" t="e">
        <f t="shared" si="26"/>
        <v>#REF!</v>
      </c>
      <c r="E126" s="6" t="e">
        <f t="shared" si="18"/>
        <v>#REF!</v>
      </c>
      <c r="F126" s="1" t="e">
        <f t="shared" si="33"/>
        <v>#REF!</v>
      </c>
      <c r="G126" s="6" t="e">
        <f t="shared" si="19"/>
        <v>#REF!</v>
      </c>
      <c r="H126" s="1" t="e">
        <f t="shared" si="33"/>
        <v>#REF!</v>
      </c>
      <c r="I126" s="6" t="e">
        <f t="shared" si="20"/>
        <v>#REF!</v>
      </c>
      <c r="J126" s="1" t="e">
        <f t="shared" si="33"/>
        <v>#REF!</v>
      </c>
      <c r="K126" s="6" t="e">
        <f t="shared" si="21"/>
        <v>#REF!</v>
      </c>
      <c r="L126" s="1" t="e">
        <f t="shared" si="33"/>
        <v>#REF!</v>
      </c>
      <c r="M126" s="6" t="e">
        <f t="shared" si="22"/>
        <v>#REF!</v>
      </c>
      <c r="N126" s="1" t="e">
        <f t="shared" si="28"/>
        <v>#REF!</v>
      </c>
      <c r="O126" s="6" t="e">
        <f t="shared" si="23"/>
        <v>#REF!</v>
      </c>
      <c r="P126" s="1" t="e">
        <f t="shared" si="29"/>
        <v>#REF!</v>
      </c>
      <c r="Q126" s="6" t="e">
        <f t="shared" si="24"/>
        <v>#REF!</v>
      </c>
      <c r="R126" s="1" t="e">
        <f t="shared" si="30"/>
        <v>#REF!</v>
      </c>
      <c r="S126" s="6" t="e">
        <f t="shared" si="25"/>
        <v>#REF!</v>
      </c>
    </row>
    <row r="127" spans="1:19" x14ac:dyDescent="0.2">
      <c r="A127">
        <f>generale!A127</f>
        <v>0</v>
      </c>
      <c r="B127" s="4" t="e">
        <f>generale!#REF!</f>
        <v>#REF!</v>
      </c>
      <c r="D127" s="1" t="e">
        <f t="shared" si="26"/>
        <v>#REF!</v>
      </c>
      <c r="E127" s="6" t="e">
        <f t="shared" si="18"/>
        <v>#REF!</v>
      </c>
      <c r="F127" s="1" t="e">
        <f t="shared" si="33"/>
        <v>#REF!</v>
      </c>
      <c r="G127" s="6" t="e">
        <f t="shared" si="19"/>
        <v>#REF!</v>
      </c>
      <c r="H127" s="1" t="e">
        <f t="shared" si="33"/>
        <v>#REF!</v>
      </c>
      <c r="I127" s="6" t="e">
        <f t="shared" si="20"/>
        <v>#REF!</v>
      </c>
      <c r="J127" s="1" t="e">
        <f t="shared" si="33"/>
        <v>#REF!</v>
      </c>
      <c r="K127" s="6" t="e">
        <f t="shared" si="21"/>
        <v>#REF!</v>
      </c>
      <c r="L127" s="1" t="e">
        <f t="shared" si="33"/>
        <v>#REF!</v>
      </c>
      <c r="M127" s="6" t="e">
        <f t="shared" si="22"/>
        <v>#REF!</v>
      </c>
      <c r="N127" s="1" t="e">
        <f t="shared" si="28"/>
        <v>#REF!</v>
      </c>
      <c r="O127" s="6" t="e">
        <f t="shared" si="23"/>
        <v>#REF!</v>
      </c>
      <c r="P127" s="1" t="e">
        <f t="shared" si="29"/>
        <v>#REF!</v>
      </c>
      <c r="Q127" s="6" t="e">
        <f t="shared" si="24"/>
        <v>#REF!</v>
      </c>
      <c r="R127" s="1" t="e">
        <f t="shared" si="30"/>
        <v>#REF!</v>
      </c>
      <c r="S127" s="6" t="e">
        <f t="shared" si="25"/>
        <v>#REF!</v>
      </c>
    </row>
    <row r="128" spans="1:19" x14ac:dyDescent="0.2">
      <c r="A128">
        <f>generale!A128</f>
        <v>0</v>
      </c>
      <c r="B128" s="4" t="e">
        <f>generale!#REF!</f>
        <v>#REF!</v>
      </c>
      <c r="D128" s="1" t="e">
        <f t="shared" si="26"/>
        <v>#REF!</v>
      </c>
      <c r="E128" s="6" t="e">
        <f t="shared" si="18"/>
        <v>#REF!</v>
      </c>
      <c r="F128" s="1" t="e">
        <f t="shared" si="33"/>
        <v>#REF!</v>
      </c>
      <c r="G128" s="6" t="e">
        <f t="shared" si="19"/>
        <v>#REF!</v>
      </c>
      <c r="H128" s="1" t="e">
        <f t="shared" si="33"/>
        <v>#REF!</v>
      </c>
      <c r="I128" s="6" t="e">
        <f t="shared" si="20"/>
        <v>#REF!</v>
      </c>
      <c r="J128" s="1" t="e">
        <f t="shared" si="33"/>
        <v>#REF!</v>
      </c>
      <c r="K128" s="6" t="e">
        <f t="shared" si="21"/>
        <v>#REF!</v>
      </c>
      <c r="L128" s="1" t="e">
        <f t="shared" si="33"/>
        <v>#REF!</v>
      </c>
      <c r="M128" s="6" t="e">
        <f t="shared" si="22"/>
        <v>#REF!</v>
      </c>
      <c r="N128" s="1" t="e">
        <f t="shared" si="28"/>
        <v>#REF!</v>
      </c>
      <c r="O128" s="6" t="e">
        <f t="shared" si="23"/>
        <v>#REF!</v>
      </c>
      <c r="P128" s="1" t="e">
        <f t="shared" si="29"/>
        <v>#REF!</v>
      </c>
      <c r="Q128" s="6" t="e">
        <f t="shared" si="24"/>
        <v>#REF!</v>
      </c>
      <c r="R128" s="1" t="e">
        <f t="shared" si="30"/>
        <v>#REF!</v>
      </c>
      <c r="S128" s="6" t="e">
        <f t="shared" si="25"/>
        <v>#REF!</v>
      </c>
    </row>
    <row r="129" spans="1:19" x14ac:dyDescent="0.2">
      <c r="A129">
        <f>generale!A129</f>
        <v>0</v>
      </c>
      <c r="B129" s="4" t="e">
        <f>generale!#REF!</f>
        <v>#REF!</v>
      </c>
      <c r="D129" s="1" t="e">
        <f t="shared" si="26"/>
        <v>#REF!</v>
      </c>
      <c r="E129" s="6" t="e">
        <f t="shared" si="18"/>
        <v>#REF!</v>
      </c>
      <c r="F129" s="1" t="e">
        <f t="shared" si="33"/>
        <v>#REF!</v>
      </c>
      <c r="G129" s="6" t="e">
        <f t="shared" si="19"/>
        <v>#REF!</v>
      </c>
      <c r="H129" s="1" t="e">
        <f t="shared" si="33"/>
        <v>#REF!</v>
      </c>
      <c r="I129" s="6" t="e">
        <f t="shared" si="20"/>
        <v>#REF!</v>
      </c>
      <c r="J129" s="1" t="e">
        <f t="shared" si="33"/>
        <v>#REF!</v>
      </c>
      <c r="K129" s="6" t="e">
        <f t="shared" si="21"/>
        <v>#REF!</v>
      </c>
      <c r="L129" s="1" t="e">
        <f t="shared" si="33"/>
        <v>#REF!</v>
      </c>
      <c r="M129" s="6" t="e">
        <f t="shared" si="22"/>
        <v>#REF!</v>
      </c>
      <c r="N129" s="1" t="e">
        <f t="shared" si="28"/>
        <v>#REF!</v>
      </c>
      <c r="O129" s="6" t="e">
        <f t="shared" si="23"/>
        <v>#REF!</v>
      </c>
      <c r="P129" s="1" t="e">
        <f t="shared" si="29"/>
        <v>#REF!</v>
      </c>
      <c r="Q129" s="6" t="e">
        <f t="shared" si="24"/>
        <v>#REF!</v>
      </c>
      <c r="R129" s="1" t="e">
        <f t="shared" si="30"/>
        <v>#REF!</v>
      </c>
      <c r="S129" s="6" t="e">
        <f t="shared" si="25"/>
        <v>#REF!</v>
      </c>
    </row>
    <row r="130" spans="1:19" x14ac:dyDescent="0.2">
      <c r="A130">
        <f>generale!A130</f>
        <v>0</v>
      </c>
      <c r="B130" s="4" t="e">
        <f>generale!#REF!</f>
        <v>#REF!</v>
      </c>
      <c r="D130" s="1" t="e">
        <f t="shared" si="26"/>
        <v>#REF!</v>
      </c>
      <c r="E130" s="6" t="e">
        <f t="shared" si="18"/>
        <v>#REF!</v>
      </c>
      <c r="F130" s="1" t="e">
        <f t="shared" si="33"/>
        <v>#REF!</v>
      </c>
      <c r="G130" s="6" t="e">
        <f t="shared" si="19"/>
        <v>#REF!</v>
      </c>
      <c r="H130" s="1" t="e">
        <f t="shared" si="33"/>
        <v>#REF!</v>
      </c>
      <c r="I130" s="6" t="e">
        <f t="shared" si="20"/>
        <v>#REF!</v>
      </c>
      <c r="J130" s="1" t="e">
        <f t="shared" si="33"/>
        <v>#REF!</v>
      </c>
      <c r="K130" s="6" t="e">
        <f t="shared" si="21"/>
        <v>#REF!</v>
      </c>
      <c r="L130" s="1" t="e">
        <f t="shared" si="33"/>
        <v>#REF!</v>
      </c>
      <c r="M130" s="6" t="e">
        <f t="shared" si="22"/>
        <v>#REF!</v>
      </c>
      <c r="N130" s="1" t="e">
        <f t="shared" si="28"/>
        <v>#REF!</v>
      </c>
      <c r="O130" s="6" t="e">
        <f t="shared" si="23"/>
        <v>#REF!</v>
      </c>
      <c r="P130" s="1" t="e">
        <f t="shared" si="29"/>
        <v>#REF!</v>
      </c>
      <c r="Q130" s="6" t="e">
        <f t="shared" si="24"/>
        <v>#REF!</v>
      </c>
      <c r="R130" s="1" t="e">
        <f t="shared" si="30"/>
        <v>#REF!</v>
      </c>
      <c r="S130" s="6" t="e">
        <f t="shared" si="25"/>
        <v>#REF!</v>
      </c>
    </row>
    <row r="131" spans="1:19" x14ac:dyDescent="0.2">
      <c r="A131">
        <f>generale!A131</f>
        <v>0</v>
      </c>
      <c r="B131" s="4" t="e">
        <f>generale!#REF!</f>
        <v>#REF!</v>
      </c>
      <c r="D131" s="1" t="e">
        <f t="shared" si="26"/>
        <v>#REF!</v>
      </c>
      <c r="E131" s="6" t="e">
        <f t="shared" ref="E131:E194" si="34">IF(B131=1,A131,IF(B131&gt;1,A131&amp;" sq1",""))</f>
        <v>#REF!</v>
      </c>
      <c r="F131" s="1" t="e">
        <f t="shared" si="33"/>
        <v>#REF!</v>
      </c>
      <c r="G131" s="6" t="e">
        <f t="shared" ref="G131:G194" si="35">IF(B131&gt;=2,A131&amp;" sq2","")</f>
        <v>#REF!</v>
      </c>
      <c r="H131" s="1" t="e">
        <f t="shared" si="33"/>
        <v>#REF!</v>
      </c>
      <c r="I131" s="6" t="e">
        <f t="shared" ref="I131:I194" si="36">IF(B131&gt;=3,A131&amp;" sq3","")</f>
        <v>#REF!</v>
      </c>
      <c r="J131" s="1" t="e">
        <f t="shared" si="33"/>
        <v>#REF!</v>
      </c>
      <c r="K131" s="6" t="e">
        <f t="shared" ref="K131:K194" si="37">IF(B131&gt;=4,A131&amp;" sq4","")</f>
        <v>#REF!</v>
      </c>
      <c r="L131" s="1" t="e">
        <f t="shared" si="33"/>
        <v>#REF!</v>
      </c>
      <c r="M131" s="6" t="e">
        <f t="shared" ref="M131:M194" si="38">IF(B131&gt;=5,A131&amp;" sq5","")</f>
        <v>#REF!</v>
      </c>
      <c r="N131" s="1" t="e">
        <f t="shared" si="28"/>
        <v>#REF!</v>
      </c>
      <c r="O131" s="6" t="e">
        <f t="shared" ref="O131:O194" si="39">IF(B131&gt;=6,A131&amp;" sq6","")</f>
        <v>#REF!</v>
      </c>
      <c r="P131" s="1" t="e">
        <f t="shared" si="29"/>
        <v>#REF!</v>
      </c>
      <c r="Q131" s="6" t="e">
        <f t="shared" ref="Q131:Q194" si="40">IF(B131&gt;=7,A131&amp;" sq7","")</f>
        <v>#REF!</v>
      </c>
      <c r="R131" s="1" t="e">
        <f t="shared" si="30"/>
        <v>#REF!</v>
      </c>
      <c r="S131" s="6" t="e">
        <f t="shared" ref="S131:S194" si="41">IF(B131&gt;=8,A131&amp;" sq8","")</f>
        <v>#REF!</v>
      </c>
    </row>
    <row r="132" spans="1:19" x14ac:dyDescent="0.2">
      <c r="A132">
        <f>generale!A132</f>
        <v>0</v>
      </c>
      <c r="B132" s="4" t="e">
        <f>generale!#REF!</f>
        <v>#REF!</v>
      </c>
      <c r="D132" s="1" t="e">
        <f t="shared" ref="D132:D195" si="42">IF(E132&lt;&gt;"",1+D131,D131)</f>
        <v>#REF!</v>
      </c>
      <c r="E132" s="6" t="e">
        <f t="shared" si="34"/>
        <v>#REF!</v>
      </c>
      <c r="F132" s="1" t="e">
        <f t="shared" ref="F132:L147" si="43">IF(G132&lt;&gt;"",1+F131,F131)</f>
        <v>#REF!</v>
      </c>
      <c r="G132" s="6" t="e">
        <f t="shared" si="35"/>
        <v>#REF!</v>
      </c>
      <c r="H132" s="1" t="e">
        <f t="shared" si="43"/>
        <v>#REF!</v>
      </c>
      <c r="I132" s="6" t="e">
        <f t="shared" si="36"/>
        <v>#REF!</v>
      </c>
      <c r="J132" s="1" t="e">
        <f t="shared" si="43"/>
        <v>#REF!</v>
      </c>
      <c r="K132" s="6" t="e">
        <f t="shared" si="37"/>
        <v>#REF!</v>
      </c>
      <c r="L132" s="1" t="e">
        <f t="shared" si="43"/>
        <v>#REF!</v>
      </c>
      <c r="M132" s="6" t="e">
        <f t="shared" si="38"/>
        <v>#REF!</v>
      </c>
      <c r="N132" s="1" t="e">
        <f t="shared" ref="N132:N195" si="44">IF(O132&lt;&gt;"",1+N131,N131)</f>
        <v>#REF!</v>
      </c>
      <c r="O132" s="6" t="e">
        <f t="shared" si="39"/>
        <v>#REF!</v>
      </c>
      <c r="P132" s="1" t="e">
        <f t="shared" ref="P132:P195" si="45">IF(Q132&lt;&gt;"",1+P131,P131)</f>
        <v>#REF!</v>
      </c>
      <c r="Q132" s="6" t="e">
        <f t="shared" si="40"/>
        <v>#REF!</v>
      </c>
      <c r="R132" s="1" t="e">
        <f t="shared" ref="R132:R195" si="46">IF(S132&lt;&gt;"",1+R131,R131)</f>
        <v>#REF!</v>
      </c>
      <c r="S132" s="6" t="e">
        <f t="shared" si="41"/>
        <v>#REF!</v>
      </c>
    </row>
    <row r="133" spans="1:19" x14ac:dyDescent="0.2">
      <c r="A133">
        <f>generale!A133</f>
        <v>0</v>
      </c>
      <c r="B133" s="4" t="e">
        <f>generale!#REF!</f>
        <v>#REF!</v>
      </c>
      <c r="D133" s="1" t="e">
        <f t="shared" si="42"/>
        <v>#REF!</v>
      </c>
      <c r="E133" s="6" t="e">
        <f t="shared" si="34"/>
        <v>#REF!</v>
      </c>
      <c r="F133" s="1" t="e">
        <f t="shared" si="43"/>
        <v>#REF!</v>
      </c>
      <c r="G133" s="6" t="e">
        <f t="shared" si="35"/>
        <v>#REF!</v>
      </c>
      <c r="H133" s="1" t="e">
        <f t="shared" si="43"/>
        <v>#REF!</v>
      </c>
      <c r="I133" s="6" t="e">
        <f t="shared" si="36"/>
        <v>#REF!</v>
      </c>
      <c r="J133" s="1" t="e">
        <f t="shared" si="43"/>
        <v>#REF!</v>
      </c>
      <c r="K133" s="6" t="e">
        <f t="shared" si="37"/>
        <v>#REF!</v>
      </c>
      <c r="L133" s="1" t="e">
        <f t="shared" si="43"/>
        <v>#REF!</v>
      </c>
      <c r="M133" s="6" t="e">
        <f t="shared" si="38"/>
        <v>#REF!</v>
      </c>
      <c r="N133" s="1" t="e">
        <f t="shared" si="44"/>
        <v>#REF!</v>
      </c>
      <c r="O133" s="6" t="e">
        <f t="shared" si="39"/>
        <v>#REF!</v>
      </c>
      <c r="P133" s="1" t="e">
        <f t="shared" si="45"/>
        <v>#REF!</v>
      </c>
      <c r="Q133" s="6" t="e">
        <f t="shared" si="40"/>
        <v>#REF!</v>
      </c>
      <c r="R133" s="1" t="e">
        <f t="shared" si="46"/>
        <v>#REF!</v>
      </c>
      <c r="S133" s="6" t="e">
        <f t="shared" si="41"/>
        <v>#REF!</v>
      </c>
    </row>
    <row r="134" spans="1:19" x14ac:dyDescent="0.2">
      <c r="A134">
        <f>generale!A134</f>
        <v>0</v>
      </c>
      <c r="B134" s="4" t="e">
        <f>generale!#REF!</f>
        <v>#REF!</v>
      </c>
      <c r="D134" s="1" t="e">
        <f t="shared" si="42"/>
        <v>#REF!</v>
      </c>
      <c r="E134" s="6" t="e">
        <f t="shared" si="34"/>
        <v>#REF!</v>
      </c>
      <c r="F134" s="1" t="e">
        <f t="shared" si="43"/>
        <v>#REF!</v>
      </c>
      <c r="G134" s="6" t="e">
        <f t="shared" si="35"/>
        <v>#REF!</v>
      </c>
      <c r="H134" s="1" t="e">
        <f t="shared" si="43"/>
        <v>#REF!</v>
      </c>
      <c r="I134" s="6" t="e">
        <f t="shared" si="36"/>
        <v>#REF!</v>
      </c>
      <c r="J134" s="1" t="e">
        <f t="shared" si="43"/>
        <v>#REF!</v>
      </c>
      <c r="K134" s="6" t="e">
        <f t="shared" si="37"/>
        <v>#REF!</v>
      </c>
      <c r="L134" s="1" t="e">
        <f t="shared" si="43"/>
        <v>#REF!</v>
      </c>
      <c r="M134" s="6" t="e">
        <f t="shared" si="38"/>
        <v>#REF!</v>
      </c>
      <c r="N134" s="1" t="e">
        <f t="shared" si="44"/>
        <v>#REF!</v>
      </c>
      <c r="O134" s="6" t="e">
        <f t="shared" si="39"/>
        <v>#REF!</v>
      </c>
      <c r="P134" s="1" t="e">
        <f t="shared" si="45"/>
        <v>#REF!</v>
      </c>
      <c r="Q134" s="6" t="e">
        <f t="shared" si="40"/>
        <v>#REF!</v>
      </c>
      <c r="R134" s="1" t="e">
        <f t="shared" si="46"/>
        <v>#REF!</v>
      </c>
      <c r="S134" s="6" t="e">
        <f t="shared" si="41"/>
        <v>#REF!</v>
      </c>
    </row>
    <row r="135" spans="1:19" x14ac:dyDescent="0.2">
      <c r="A135">
        <f>generale!A135</f>
        <v>0</v>
      </c>
      <c r="B135" s="4" t="e">
        <f>generale!#REF!</f>
        <v>#REF!</v>
      </c>
      <c r="D135" s="1" t="e">
        <f t="shared" si="42"/>
        <v>#REF!</v>
      </c>
      <c r="E135" s="6" t="e">
        <f t="shared" si="34"/>
        <v>#REF!</v>
      </c>
      <c r="F135" s="1" t="e">
        <f t="shared" si="43"/>
        <v>#REF!</v>
      </c>
      <c r="G135" s="6" t="e">
        <f t="shared" si="35"/>
        <v>#REF!</v>
      </c>
      <c r="H135" s="1" t="e">
        <f t="shared" si="43"/>
        <v>#REF!</v>
      </c>
      <c r="I135" s="6" t="e">
        <f t="shared" si="36"/>
        <v>#REF!</v>
      </c>
      <c r="J135" s="1" t="e">
        <f t="shared" si="43"/>
        <v>#REF!</v>
      </c>
      <c r="K135" s="6" t="e">
        <f t="shared" si="37"/>
        <v>#REF!</v>
      </c>
      <c r="L135" s="1" t="e">
        <f t="shared" si="43"/>
        <v>#REF!</v>
      </c>
      <c r="M135" s="6" t="e">
        <f t="shared" si="38"/>
        <v>#REF!</v>
      </c>
      <c r="N135" s="1" t="e">
        <f t="shared" si="44"/>
        <v>#REF!</v>
      </c>
      <c r="O135" s="6" t="e">
        <f t="shared" si="39"/>
        <v>#REF!</v>
      </c>
      <c r="P135" s="1" t="e">
        <f t="shared" si="45"/>
        <v>#REF!</v>
      </c>
      <c r="Q135" s="6" t="e">
        <f t="shared" si="40"/>
        <v>#REF!</v>
      </c>
      <c r="R135" s="1" t="e">
        <f t="shared" si="46"/>
        <v>#REF!</v>
      </c>
      <c r="S135" s="6" t="e">
        <f t="shared" si="41"/>
        <v>#REF!</v>
      </c>
    </row>
    <row r="136" spans="1:19" x14ac:dyDescent="0.2">
      <c r="A136">
        <f>generale!A136</f>
        <v>0</v>
      </c>
      <c r="B136" s="4" t="e">
        <f>generale!#REF!</f>
        <v>#REF!</v>
      </c>
      <c r="D136" s="1" t="e">
        <f t="shared" si="42"/>
        <v>#REF!</v>
      </c>
      <c r="E136" s="6" t="e">
        <f t="shared" si="34"/>
        <v>#REF!</v>
      </c>
      <c r="F136" s="1" t="e">
        <f t="shared" si="43"/>
        <v>#REF!</v>
      </c>
      <c r="G136" s="6" t="e">
        <f t="shared" si="35"/>
        <v>#REF!</v>
      </c>
      <c r="H136" s="1" t="e">
        <f t="shared" si="43"/>
        <v>#REF!</v>
      </c>
      <c r="I136" s="6" t="e">
        <f t="shared" si="36"/>
        <v>#REF!</v>
      </c>
      <c r="J136" s="1" t="e">
        <f t="shared" si="43"/>
        <v>#REF!</v>
      </c>
      <c r="K136" s="6" t="e">
        <f t="shared" si="37"/>
        <v>#REF!</v>
      </c>
      <c r="L136" s="1" t="e">
        <f t="shared" si="43"/>
        <v>#REF!</v>
      </c>
      <c r="M136" s="6" t="e">
        <f t="shared" si="38"/>
        <v>#REF!</v>
      </c>
      <c r="N136" s="1" t="e">
        <f t="shared" si="44"/>
        <v>#REF!</v>
      </c>
      <c r="O136" s="6" t="e">
        <f t="shared" si="39"/>
        <v>#REF!</v>
      </c>
      <c r="P136" s="1" t="e">
        <f t="shared" si="45"/>
        <v>#REF!</v>
      </c>
      <c r="Q136" s="6" t="e">
        <f t="shared" si="40"/>
        <v>#REF!</v>
      </c>
      <c r="R136" s="1" t="e">
        <f t="shared" si="46"/>
        <v>#REF!</v>
      </c>
      <c r="S136" s="6" t="e">
        <f t="shared" si="41"/>
        <v>#REF!</v>
      </c>
    </row>
    <row r="137" spans="1:19" x14ac:dyDescent="0.2">
      <c r="A137">
        <f>generale!A137</f>
        <v>0</v>
      </c>
      <c r="B137" s="4" t="e">
        <f>generale!#REF!</f>
        <v>#REF!</v>
      </c>
      <c r="D137" s="1" t="e">
        <f t="shared" si="42"/>
        <v>#REF!</v>
      </c>
      <c r="E137" s="6" t="e">
        <f t="shared" si="34"/>
        <v>#REF!</v>
      </c>
      <c r="F137" s="1" t="e">
        <f t="shared" si="43"/>
        <v>#REF!</v>
      </c>
      <c r="G137" s="6" t="e">
        <f t="shared" si="35"/>
        <v>#REF!</v>
      </c>
      <c r="H137" s="1" t="e">
        <f t="shared" si="43"/>
        <v>#REF!</v>
      </c>
      <c r="I137" s="6" t="e">
        <f t="shared" si="36"/>
        <v>#REF!</v>
      </c>
      <c r="J137" s="1" t="e">
        <f t="shared" si="43"/>
        <v>#REF!</v>
      </c>
      <c r="K137" s="6" t="e">
        <f t="shared" si="37"/>
        <v>#REF!</v>
      </c>
      <c r="L137" s="1" t="e">
        <f t="shared" si="43"/>
        <v>#REF!</v>
      </c>
      <c r="M137" s="6" t="e">
        <f t="shared" si="38"/>
        <v>#REF!</v>
      </c>
      <c r="N137" s="1" t="e">
        <f t="shared" si="44"/>
        <v>#REF!</v>
      </c>
      <c r="O137" s="6" t="e">
        <f t="shared" si="39"/>
        <v>#REF!</v>
      </c>
      <c r="P137" s="1" t="e">
        <f t="shared" si="45"/>
        <v>#REF!</v>
      </c>
      <c r="Q137" s="6" t="e">
        <f t="shared" si="40"/>
        <v>#REF!</v>
      </c>
      <c r="R137" s="1" t="e">
        <f t="shared" si="46"/>
        <v>#REF!</v>
      </c>
      <c r="S137" s="6" t="e">
        <f t="shared" si="41"/>
        <v>#REF!</v>
      </c>
    </row>
    <row r="138" spans="1:19" x14ac:dyDescent="0.2">
      <c r="A138">
        <f>generale!A138</f>
        <v>0</v>
      </c>
      <c r="B138" s="4" t="e">
        <f>generale!#REF!</f>
        <v>#REF!</v>
      </c>
      <c r="D138" s="1" t="e">
        <f t="shared" si="42"/>
        <v>#REF!</v>
      </c>
      <c r="E138" s="6" t="e">
        <f t="shared" si="34"/>
        <v>#REF!</v>
      </c>
      <c r="F138" s="1" t="e">
        <f t="shared" si="43"/>
        <v>#REF!</v>
      </c>
      <c r="G138" s="6" t="e">
        <f t="shared" si="35"/>
        <v>#REF!</v>
      </c>
      <c r="H138" s="1" t="e">
        <f t="shared" si="43"/>
        <v>#REF!</v>
      </c>
      <c r="I138" s="6" t="e">
        <f t="shared" si="36"/>
        <v>#REF!</v>
      </c>
      <c r="J138" s="1" t="e">
        <f t="shared" si="43"/>
        <v>#REF!</v>
      </c>
      <c r="K138" s="6" t="e">
        <f t="shared" si="37"/>
        <v>#REF!</v>
      </c>
      <c r="L138" s="1" t="e">
        <f t="shared" si="43"/>
        <v>#REF!</v>
      </c>
      <c r="M138" s="6" t="e">
        <f t="shared" si="38"/>
        <v>#REF!</v>
      </c>
      <c r="N138" s="1" t="e">
        <f t="shared" si="44"/>
        <v>#REF!</v>
      </c>
      <c r="O138" s="6" t="e">
        <f t="shared" si="39"/>
        <v>#REF!</v>
      </c>
      <c r="P138" s="1" t="e">
        <f t="shared" si="45"/>
        <v>#REF!</v>
      </c>
      <c r="Q138" s="6" t="e">
        <f t="shared" si="40"/>
        <v>#REF!</v>
      </c>
      <c r="R138" s="1" t="e">
        <f t="shared" si="46"/>
        <v>#REF!</v>
      </c>
      <c r="S138" s="6" t="e">
        <f t="shared" si="41"/>
        <v>#REF!</v>
      </c>
    </row>
    <row r="139" spans="1:19" x14ac:dyDescent="0.2">
      <c r="A139">
        <f>generale!A139</f>
        <v>0</v>
      </c>
      <c r="B139" s="4" t="e">
        <f>generale!#REF!</f>
        <v>#REF!</v>
      </c>
      <c r="D139" s="1" t="e">
        <f t="shared" si="42"/>
        <v>#REF!</v>
      </c>
      <c r="E139" s="6" t="e">
        <f t="shared" si="34"/>
        <v>#REF!</v>
      </c>
      <c r="F139" s="1" t="e">
        <f t="shared" si="43"/>
        <v>#REF!</v>
      </c>
      <c r="G139" s="6" t="e">
        <f t="shared" si="35"/>
        <v>#REF!</v>
      </c>
      <c r="H139" s="1" t="e">
        <f t="shared" si="43"/>
        <v>#REF!</v>
      </c>
      <c r="I139" s="6" t="e">
        <f t="shared" si="36"/>
        <v>#REF!</v>
      </c>
      <c r="J139" s="1" t="e">
        <f t="shared" si="43"/>
        <v>#REF!</v>
      </c>
      <c r="K139" s="6" t="e">
        <f t="shared" si="37"/>
        <v>#REF!</v>
      </c>
      <c r="L139" s="1" t="e">
        <f t="shared" si="43"/>
        <v>#REF!</v>
      </c>
      <c r="M139" s="6" t="e">
        <f t="shared" si="38"/>
        <v>#REF!</v>
      </c>
      <c r="N139" s="1" t="e">
        <f t="shared" si="44"/>
        <v>#REF!</v>
      </c>
      <c r="O139" s="6" t="e">
        <f t="shared" si="39"/>
        <v>#REF!</v>
      </c>
      <c r="P139" s="1" t="e">
        <f t="shared" si="45"/>
        <v>#REF!</v>
      </c>
      <c r="Q139" s="6" t="e">
        <f t="shared" si="40"/>
        <v>#REF!</v>
      </c>
      <c r="R139" s="1" t="e">
        <f t="shared" si="46"/>
        <v>#REF!</v>
      </c>
      <c r="S139" s="6" t="e">
        <f t="shared" si="41"/>
        <v>#REF!</v>
      </c>
    </row>
    <row r="140" spans="1:19" x14ac:dyDescent="0.2">
      <c r="A140">
        <f>generale!A140</f>
        <v>0</v>
      </c>
      <c r="B140" s="4" t="e">
        <f>generale!#REF!</f>
        <v>#REF!</v>
      </c>
      <c r="D140" s="1" t="e">
        <f t="shared" si="42"/>
        <v>#REF!</v>
      </c>
      <c r="E140" s="6" t="e">
        <f t="shared" si="34"/>
        <v>#REF!</v>
      </c>
      <c r="F140" s="1" t="e">
        <f t="shared" si="43"/>
        <v>#REF!</v>
      </c>
      <c r="G140" s="6" t="e">
        <f t="shared" si="35"/>
        <v>#REF!</v>
      </c>
      <c r="H140" s="1" t="e">
        <f t="shared" si="43"/>
        <v>#REF!</v>
      </c>
      <c r="I140" s="6" t="e">
        <f t="shared" si="36"/>
        <v>#REF!</v>
      </c>
      <c r="J140" s="1" t="e">
        <f t="shared" si="43"/>
        <v>#REF!</v>
      </c>
      <c r="K140" s="6" t="e">
        <f t="shared" si="37"/>
        <v>#REF!</v>
      </c>
      <c r="L140" s="1" t="e">
        <f t="shared" si="43"/>
        <v>#REF!</v>
      </c>
      <c r="M140" s="6" t="e">
        <f t="shared" si="38"/>
        <v>#REF!</v>
      </c>
      <c r="N140" s="1" t="e">
        <f t="shared" si="44"/>
        <v>#REF!</v>
      </c>
      <c r="O140" s="6" t="e">
        <f t="shared" si="39"/>
        <v>#REF!</v>
      </c>
      <c r="P140" s="1" t="e">
        <f t="shared" si="45"/>
        <v>#REF!</v>
      </c>
      <c r="Q140" s="6" t="e">
        <f t="shared" si="40"/>
        <v>#REF!</v>
      </c>
      <c r="R140" s="1" t="e">
        <f t="shared" si="46"/>
        <v>#REF!</v>
      </c>
      <c r="S140" s="6" t="e">
        <f t="shared" si="41"/>
        <v>#REF!</v>
      </c>
    </row>
    <row r="141" spans="1:19" x14ac:dyDescent="0.2">
      <c r="A141">
        <f>generale!A141</f>
        <v>0</v>
      </c>
      <c r="B141" s="4" t="e">
        <f>generale!#REF!</f>
        <v>#REF!</v>
      </c>
      <c r="D141" s="1" t="e">
        <f t="shared" si="42"/>
        <v>#REF!</v>
      </c>
      <c r="E141" s="6" t="e">
        <f t="shared" si="34"/>
        <v>#REF!</v>
      </c>
      <c r="F141" s="1" t="e">
        <f t="shared" si="43"/>
        <v>#REF!</v>
      </c>
      <c r="G141" s="6" t="e">
        <f t="shared" si="35"/>
        <v>#REF!</v>
      </c>
      <c r="H141" s="1" t="e">
        <f t="shared" si="43"/>
        <v>#REF!</v>
      </c>
      <c r="I141" s="6" t="e">
        <f t="shared" si="36"/>
        <v>#REF!</v>
      </c>
      <c r="J141" s="1" t="e">
        <f t="shared" si="43"/>
        <v>#REF!</v>
      </c>
      <c r="K141" s="6" t="e">
        <f t="shared" si="37"/>
        <v>#REF!</v>
      </c>
      <c r="L141" s="1" t="e">
        <f t="shared" si="43"/>
        <v>#REF!</v>
      </c>
      <c r="M141" s="6" t="e">
        <f t="shared" si="38"/>
        <v>#REF!</v>
      </c>
      <c r="N141" s="1" t="e">
        <f t="shared" si="44"/>
        <v>#REF!</v>
      </c>
      <c r="O141" s="6" t="e">
        <f t="shared" si="39"/>
        <v>#REF!</v>
      </c>
      <c r="P141" s="1" t="e">
        <f t="shared" si="45"/>
        <v>#REF!</v>
      </c>
      <c r="Q141" s="6" t="e">
        <f t="shared" si="40"/>
        <v>#REF!</v>
      </c>
      <c r="R141" s="1" t="e">
        <f t="shared" si="46"/>
        <v>#REF!</v>
      </c>
      <c r="S141" s="6" t="e">
        <f t="shared" si="41"/>
        <v>#REF!</v>
      </c>
    </row>
    <row r="142" spans="1:19" x14ac:dyDescent="0.2">
      <c r="A142">
        <f>generale!A142</f>
        <v>0</v>
      </c>
      <c r="B142" s="4" t="e">
        <f>generale!#REF!</f>
        <v>#REF!</v>
      </c>
      <c r="D142" s="1" t="e">
        <f t="shared" si="42"/>
        <v>#REF!</v>
      </c>
      <c r="E142" s="6" t="e">
        <f t="shared" si="34"/>
        <v>#REF!</v>
      </c>
      <c r="F142" s="1" t="e">
        <f t="shared" si="43"/>
        <v>#REF!</v>
      </c>
      <c r="G142" s="6" t="e">
        <f t="shared" si="35"/>
        <v>#REF!</v>
      </c>
      <c r="H142" s="1" t="e">
        <f t="shared" si="43"/>
        <v>#REF!</v>
      </c>
      <c r="I142" s="6" t="e">
        <f t="shared" si="36"/>
        <v>#REF!</v>
      </c>
      <c r="J142" s="1" t="e">
        <f t="shared" si="43"/>
        <v>#REF!</v>
      </c>
      <c r="K142" s="6" t="e">
        <f t="shared" si="37"/>
        <v>#REF!</v>
      </c>
      <c r="L142" s="1" t="e">
        <f t="shared" si="43"/>
        <v>#REF!</v>
      </c>
      <c r="M142" s="6" t="e">
        <f t="shared" si="38"/>
        <v>#REF!</v>
      </c>
      <c r="N142" s="1" t="e">
        <f t="shared" si="44"/>
        <v>#REF!</v>
      </c>
      <c r="O142" s="6" t="e">
        <f t="shared" si="39"/>
        <v>#REF!</v>
      </c>
      <c r="P142" s="1" t="e">
        <f t="shared" si="45"/>
        <v>#REF!</v>
      </c>
      <c r="Q142" s="6" t="e">
        <f t="shared" si="40"/>
        <v>#REF!</v>
      </c>
      <c r="R142" s="1" t="e">
        <f t="shared" si="46"/>
        <v>#REF!</v>
      </c>
      <c r="S142" s="6" t="e">
        <f t="shared" si="41"/>
        <v>#REF!</v>
      </c>
    </row>
    <row r="143" spans="1:19" x14ac:dyDescent="0.2">
      <c r="A143">
        <f>generale!A143</f>
        <v>0</v>
      </c>
      <c r="B143" s="4" t="e">
        <f>generale!#REF!</f>
        <v>#REF!</v>
      </c>
      <c r="D143" s="1" t="e">
        <f t="shared" si="42"/>
        <v>#REF!</v>
      </c>
      <c r="E143" s="6" t="e">
        <f t="shared" si="34"/>
        <v>#REF!</v>
      </c>
      <c r="F143" s="1" t="e">
        <f t="shared" si="43"/>
        <v>#REF!</v>
      </c>
      <c r="G143" s="6" t="e">
        <f t="shared" si="35"/>
        <v>#REF!</v>
      </c>
      <c r="H143" s="1" t="e">
        <f t="shared" si="43"/>
        <v>#REF!</v>
      </c>
      <c r="I143" s="6" t="e">
        <f t="shared" si="36"/>
        <v>#REF!</v>
      </c>
      <c r="J143" s="1" t="e">
        <f t="shared" si="43"/>
        <v>#REF!</v>
      </c>
      <c r="K143" s="6" t="e">
        <f t="shared" si="37"/>
        <v>#REF!</v>
      </c>
      <c r="L143" s="1" t="e">
        <f t="shared" si="43"/>
        <v>#REF!</v>
      </c>
      <c r="M143" s="6" t="e">
        <f t="shared" si="38"/>
        <v>#REF!</v>
      </c>
      <c r="N143" s="1" t="e">
        <f t="shared" si="44"/>
        <v>#REF!</v>
      </c>
      <c r="O143" s="6" t="e">
        <f t="shared" si="39"/>
        <v>#REF!</v>
      </c>
      <c r="P143" s="1" t="e">
        <f t="shared" si="45"/>
        <v>#REF!</v>
      </c>
      <c r="Q143" s="6" t="e">
        <f t="shared" si="40"/>
        <v>#REF!</v>
      </c>
      <c r="R143" s="1" t="e">
        <f t="shared" si="46"/>
        <v>#REF!</v>
      </c>
      <c r="S143" s="6" t="e">
        <f t="shared" si="41"/>
        <v>#REF!</v>
      </c>
    </row>
    <row r="144" spans="1:19" x14ac:dyDescent="0.2">
      <c r="A144">
        <f>generale!A144</f>
        <v>0</v>
      </c>
      <c r="B144" s="4" t="e">
        <f>generale!#REF!</f>
        <v>#REF!</v>
      </c>
      <c r="D144" s="1" t="e">
        <f t="shared" si="42"/>
        <v>#REF!</v>
      </c>
      <c r="E144" s="6" t="e">
        <f t="shared" si="34"/>
        <v>#REF!</v>
      </c>
      <c r="F144" s="1" t="e">
        <f t="shared" si="43"/>
        <v>#REF!</v>
      </c>
      <c r="G144" s="6" t="e">
        <f t="shared" si="35"/>
        <v>#REF!</v>
      </c>
      <c r="H144" s="1" t="e">
        <f t="shared" si="43"/>
        <v>#REF!</v>
      </c>
      <c r="I144" s="6" t="e">
        <f t="shared" si="36"/>
        <v>#REF!</v>
      </c>
      <c r="J144" s="1" t="e">
        <f t="shared" si="43"/>
        <v>#REF!</v>
      </c>
      <c r="K144" s="6" t="e">
        <f t="shared" si="37"/>
        <v>#REF!</v>
      </c>
      <c r="L144" s="1" t="e">
        <f t="shared" si="43"/>
        <v>#REF!</v>
      </c>
      <c r="M144" s="6" t="e">
        <f t="shared" si="38"/>
        <v>#REF!</v>
      </c>
      <c r="N144" s="1" t="e">
        <f t="shared" si="44"/>
        <v>#REF!</v>
      </c>
      <c r="O144" s="6" t="e">
        <f t="shared" si="39"/>
        <v>#REF!</v>
      </c>
      <c r="P144" s="1" t="e">
        <f t="shared" si="45"/>
        <v>#REF!</v>
      </c>
      <c r="Q144" s="6" t="e">
        <f t="shared" si="40"/>
        <v>#REF!</v>
      </c>
      <c r="R144" s="1" t="e">
        <f t="shared" si="46"/>
        <v>#REF!</v>
      </c>
      <c r="S144" s="6" t="e">
        <f t="shared" si="41"/>
        <v>#REF!</v>
      </c>
    </row>
    <row r="145" spans="1:19" x14ac:dyDescent="0.2">
      <c r="A145">
        <f>generale!A145</f>
        <v>0</v>
      </c>
      <c r="B145" s="4" t="e">
        <f>generale!#REF!</f>
        <v>#REF!</v>
      </c>
      <c r="D145" s="1" t="e">
        <f t="shared" si="42"/>
        <v>#REF!</v>
      </c>
      <c r="E145" s="6" t="e">
        <f t="shared" si="34"/>
        <v>#REF!</v>
      </c>
      <c r="F145" s="1" t="e">
        <f t="shared" si="43"/>
        <v>#REF!</v>
      </c>
      <c r="G145" s="6" t="e">
        <f t="shared" si="35"/>
        <v>#REF!</v>
      </c>
      <c r="H145" s="1" t="e">
        <f t="shared" si="43"/>
        <v>#REF!</v>
      </c>
      <c r="I145" s="6" t="e">
        <f t="shared" si="36"/>
        <v>#REF!</v>
      </c>
      <c r="J145" s="1" t="e">
        <f t="shared" si="43"/>
        <v>#REF!</v>
      </c>
      <c r="K145" s="6" t="e">
        <f t="shared" si="37"/>
        <v>#REF!</v>
      </c>
      <c r="L145" s="1" t="e">
        <f t="shared" si="43"/>
        <v>#REF!</v>
      </c>
      <c r="M145" s="6" t="e">
        <f t="shared" si="38"/>
        <v>#REF!</v>
      </c>
      <c r="N145" s="1" t="e">
        <f t="shared" si="44"/>
        <v>#REF!</v>
      </c>
      <c r="O145" s="6" t="e">
        <f t="shared" si="39"/>
        <v>#REF!</v>
      </c>
      <c r="P145" s="1" t="e">
        <f t="shared" si="45"/>
        <v>#REF!</v>
      </c>
      <c r="Q145" s="6" t="e">
        <f t="shared" si="40"/>
        <v>#REF!</v>
      </c>
      <c r="R145" s="1" t="e">
        <f t="shared" si="46"/>
        <v>#REF!</v>
      </c>
      <c r="S145" s="6" t="e">
        <f t="shared" si="41"/>
        <v>#REF!</v>
      </c>
    </row>
    <row r="146" spans="1:19" x14ac:dyDescent="0.2">
      <c r="A146">
        <f>generale!A146</f>
        <v>0</v>
      </c>
      <c r="B146" s="4" t="e">
        <f>generale!#REF!</f>
        <v>#REF!</v>
      </c>
      <c r="D146" s="1" t="e">
        <f t="shared" si="42"/>
        <v>#REF!</v>
      </c>
      <c r="E146" s="6" t="e">
        <f t="shared" si="34"/>
        <v>#REF!</v>
      </c>
      <c r="F146" s="1" t="e">
        <f t="shared" si="43"/>
        <v>#REF!</v>
      </c>
      <c r="G146" s="6" t="e">
        <f t="shared" si="35"/>
        <v>#REF!</v>
      </c>
      <c r="H146" s="1" t="e">
        <f t="shared" si="43"/>
        <v>#REF!</v>
      </c>
      <c r="I146" s="6" t="e">
        <f t="shared" si="36"/>
        <v>#REF!</v>
      </c>
      <c r="J146" s="1" t="e">
        <f t="shared" si="43"/>
        <v>#REF!</v>
      </c>
      <c r="K146" s="6" t="e">
        <f t="shared" si="37"/>
        <v>#REF!</v>
      </c>
      <c r="L146" s="1" t="e">
        <f t="shared" si="43"/>
        <v>#REF!</v>
      </c>
      <c r="M146" s="6" t="e">
        <f t="shared" si="38"/>
        <v>#REF!</v>
      </c>
      <c r="N146" s="1" t="e">
        <f t="shared" si="44"/>
        <v>#REF!</v>
      </c>
      <c r="O146" s="6" t="e">
        <f t="shared" si="39"/>
        <v>#REF!</v>
      </c>
      <c r="P146" s="1" t="e">
        <f t="shared" si="45"/>
        <v>#REF!</v>
      </c>
      <c r="Q146" s="6" t="e">
        <f t="shared" si="40"/>
        <v>#REF!</v>
      </c>
      <c r="R146" s="1" t="e">
        <f t="shared" si="46"/>
        <v>#REF!</v>
      </c>
      <c r="S146" s="6" t="e">
        <f t="shared" si="41"/>
        <v>#REF!</v>
      </c>
    </row>
    <row r="147" spans="1:19" x14ac:dyDescent="0.2">
      <c r="A147">
        <f>generale!A147</f>
        <v>0</v>
      </c>
      <c r="B147" s="4" t="e">
        <f>generale!#REF!</f>
        <v>#REF!</v>
      </c>
      <c r="D147" s="1" t="e">
        <f t="shared" si="42"/>
        <v>#REF!</v>
      </c>
      <c r="E147" s="6" t="e">
        <f t="shared" si="34"/>
        <v>#REF!</v>
      </c>
      <c r="F147" s="1" t="e">
        <f t="shared" si="43"/>
        <v>#REF!</v>
      </c>
      <c r="G147" s="6" t="e">
        <f t="shared" si="35"/>
        <v>#REF!</v>
      </c>
      <c r="H147" s="1" t="e">
        <f t="shared" si="43"/>
        <v>#REF!</v>
      </c>
      <c r="I147" s="6" t="e">
        <f t="shared" si="36"/>
        <v>#REF!</v>
      </c>
      <c r="J147" s="1" t="e">
        <f t="shared" si="43"/>
        <v>#REF!</v>
      </c>
      <c r="K147" s="6" t="e">
        <f t="shared" si="37"/>
        <v>#REF!</v>
      </c>
      <c r="L147" s="1" t="e">
        <f t="shared" si="43"/>
        <v>#REF!</v>
      </c>
      <c r="M147" s="6" t="e">
        <f t="shared" si="38"/>
        <v>#REF!</v>
      </c>
      <c r="N147" s="1" t="e">
        <f t="shared" si="44"/>
        <v>#REF!</v>
      </c>
      <c r="O147" s="6" t="e">
        <f t="shared" si="39"/>
        <v>#REF!</v>
      </c>
      <c r="P147" s="1" t="e">
        <f t="shared" si="45"/>
        <v>#REF!</v>
      </c>
      <c r="Q147" s="6" t="e">
        <f t="shared" si="40"/>
        <v>#REF!</v>
      </c>
      <c r="R147" s="1" t="e">
        <f t="shared" si="46"/>
        <v>#REF!</v>
      </c>
      <c r="S147" s="6" t="e">
        <f t="shared" si="41"/>
        <v>#REF!</v>
      </c>
    </row>
    <row r="148" spans="1:19" x14ac:dyDescent="0.2">
      <c r="A148">
        <f>generale!A148</f>
        <v>0</v>
      </c>
      <c r="B148" s="4" t="e">
        <f>generale!#REF!</f>
        <v>#REF!</v>
      </c>
      <c r="D148" s="1" t="e">
        <f t="shared" si="42"/>
        <v>#REF!</v>
      </c>
      <c r="E148" s="6" t="e">
        <f t="shared" si="34"/>
        <v>#REF!</v>
      </c>
      <c r="F148" s="1" t="e">
        <f t="shared" ref="F148:L163" si="47">IF(G148&lt;&gt;"",1+F147,F147)</f>
        <v>#REF!</v>
      </c>
      <c r="G148" s="6" t="e">
        <f t="shared" si="35"/>
        <v>#REF!</v>
      </c>
      <c r="H148" s="1" t="e">
        <f t="shared" si="47"/>
        <v>#REF!</v>
      </c>
      <c r="I148" s="6" t="e">
        <f t="shared" si="36"/>
        <v>#REF!</v>
      </c>
      <c r="J148" s="1" t="e">
        <f t="shared" si="47"/>
        <v>#REF!</v>
      </c>
      <c r="K148" s="6" t="e">
        <f t="shared" si="37"/>
        <v>#REF!</v>
      </c>
      <c r="L148" s="1" t="e">
        <f t="shared" si="47"/>
        <v>#REF!</v>
      </c>
      <c r="M148" s="6" t="e">
        <f t="shared" si="38"/>
        <v>#REF!</v>
      </c>
      <c r="N148" s="1" t="e">
        <f t="shared" si="44"/>
        <v>#REF!</v>
      </c>
      <c r="O148" s="6" t="e">
        <f t="shared" si="39"/>
        <v>#REF!</v>
      </c>
      <c r="P148" s="1" t="e">
        <f t="shared" si="45"/>
        <v>#REF!</v>
      </c>
      <c r="Q148" s="6" t="e">
        <f t="shared" si="40"/>
        <v>#REF!</v>
      </c>
      <c r="R148" s="1" t="e">
        <f t="shared" si="46"/>
        <v>#REF!</v>
      </c>
      <c r="S148" s="6" t="e">
        <f t="shared" si="41"/>
        <v>#REF!</v>
      </c>
    </row>
    <row r="149" spans="1:19" x14ac:dyDescent="0.2">
      <c r="A149">
        <f>generale!A149</f>
        <v>0</v>
      </c>
      <c r="B149" s="4" t="e">
        <f>generale!#REF!</f>
        <v>#REF!</v>
      </c>
      <c r="D149" s="1" t="e">
        <f t="shared" si="42"/>
        <v>#REF!</v>
      </c>
      <c r="E149" s="6" t="e">
        <f t="shared" si="34"/>
        <v>#REF!</v>
      </c>
      <c r="F149" s="1" t="e">
        <f t="shared" si="47"/>
        <v>#REF!</v>
      </c>
      <c r="G149" s="6" t="e">
        <f t="shared" si="35"/>
        <v>#REF!</v>
      </c>
      <c r="H149" s="1" t="e">
        <f t="shared" si="47"/>
        <v>#REF!</v>
      </c>
      <c r="I149" s="6" t="e">
        <f t="shared" si="36"/>
        <v>#REF!</v>
      </c>
      <c r="J149" s="1" t="e">
        <f t="shared" si="47"/>
        <v>#REF!</v>
      </c>
      <c r="K149" s="6" t="e">
        <f t="shared" si="37"/>
        <v>#REF!</v>
      </c>
      <c r="L149" s="1" t="e">
        <f t="shared" si="47"/>
        <v>#REF!</v>
      </c>
      <c r="M149" s="6" t="e">
        <f t="shared" si="38"/>
        <v>#REF!</v>
      </c>
      <c r="N149" s="1" t="e">
        <f t="shared" si="44"/>
        <v>#REF!</v>
      </c>
      <c r="O149" s="6" t="e">
        <f t="shared" si="39"/>
        <v>#REF!</v>
      </c>
      <c r="P149" s="1" t="e">
        <f t="shared" si="45"/>
        <v>#REF!</v>
      </c>
      <c r="Q149" s="6" t="e">
        <f t="shared" si="40"/>
        <v>#REF!</v>
      </c>
      <c r="R149" s="1" t="e">
        <f t="shared" si="46"/>
        <v>#REF!</v>
      </c>
      <c r="S149" s="6" t="e">
        <f t="shared" si="41"/>
        <v>#REF!</v>
      </c>
    </row>
    <row r="150" spans="1:19" x14ac:dyDescent="0.2">
      <c r="A150">
        <f>generale!A150</f>
        <v>0</v>
      </c>
      <c r="B150" s="4" t="e">
        <f>generale!#REF!</f>
        <v>#REF!</v>
      </c>
      <c r="D150" s="1" t="e">
        <f t="shared" si="42"/>
        <v>#REF!</v>
      </c>
      <c r="E150" s="6" t="e">
        <f t="shared" si="34"/>
        <v>#REF!</v>
      </c>
      <c r="F150" s="1" t="e">
        <f t="shared" si="47"/>
        <v>#REF!</v>
      </c>
      <c r="G150" s="6" t="e">
        <f t="shared" si="35"/>
        <v>#REF!</v>
      </c>
      <c r="H150" s="1" t="e">
        <f t="shared" si="47"/>
        <v>#REF!</v>
      </c>
      <c r="I150" s="6" t="e">
        <f t="shared" si="36"/>
        <v>#REF!</v>
      </c>
      <c r="J150" s="1" t="e">
        <f t="shared" si="47"/>
        <v>#REF!</v>
      </c>
      <c r="K150" s="6" t="e">
        <f t="shared" si="37"/>
        <v>#REF!</v>
      </c>
      <c r="L150" s="1" t="e">
        <f t="shared" si="47"/>
        <v>#REF!</v>
      </c>
      <c r="M150" s="6" t="e">
        <f t="shared" si="38"/>
        <v>#REF!</v>
      </c>
      <c r="N150" s="1" t="e">
        <f t="shared" si="44"/>
        <v>#REF!</v>
      </c>
      <c r="O150" s="6" t="e">
        <f t="shared" si="39"/>
        <v>#REF!</v>
      </c>
      <c r="P150" s="1" t="e">
        <f t="shared" si="45"/>
        <v>#REF!</v>
      </c>
      <c r="Q150" s="6" t="e">
        <f t="shared" si="40"/>
        <v>#REF!</v>
      </c>
      <c r="R150" s="1" t="e">
        <f t="shared" si="46"/>
        <v>#REF!</v>
      </c>
      <c r="S150" s="6" t="e">
        <f t="shared" si="41"/>
        <v>#REF!</v>
      </c>
    </row>
    <row r="151" spans="1:19" x14ac:dyDescent="0.2">
      <c r="A151">
        <f>generale!A151</f>
        <v>0</v>
      </c>
      <c r="B151" s="4" t="e">
        <f>generale!#REF!</f>
        <v>#REF!</v>
      </c>
      <c r="D151" s="1" t="e">
        <f t="shared" si="42"/>
        <v>#REF!</v>
      </c>
      <c r="E151" s="6" t="e">
        <f t="shared" si="34"/>
        <v>#REF!</v>
      </c>
      <c r="F151" s="1" t="e">
        <f t="shared" si="47"/>
        <v>#REF!</v>
      </c>
      <c r="G151" s="6" t="e">
        <f t="shared" si="35"/>
        <v>#REF!</v>
      </c>
      <c r="H151" s="1" t="e">
        <f t="shared" si="47"/>
        <v>#REF!</v>
      </c>
      <c r="I151" s="6" t="e">
        <f t="shared" si="36"/>
        <v>#REF!</v>
      </c>
      <c r="J151" s="1" t="e">
        <f t="shared" si="47"/>
        <v>#REF!</v>
      </c>
      <c r="K151" s="6" t="e">
        <f t="shared" si="37"/>
        <v>#REF!</v>
      </c>
      <c r="L151" s="1" t="e">
        <f t="shared" si="47"/>
        <v>#REF!</v>
      </c>
      <c r="M151" s="6" t="e">
        <f t="shared" si="38"/>
        <v>#REF!</v>
      </c>
      <c r="N151" s="1" t="e">
        <f t="shared" si="44"/>
        <v>#REF!</v>
      </c>
      <c r="O151" s="6" t="e">
        <f t="shared" si="39"/>
        <v>#REF!</v>
      </c>
      <c r="P151" s="1" t="e">
        <f t="shared" si="45"/>
        <v>#REF!</v>
      </c>
      <c r="Q151" s="6" t="e">
        <f t="shared" si="40"/>
        <v>#REF!</v>
      </c>
      <c r="R151" s="1" t="e">
        <f t="shared" si="46"/>
        <v>#REF!</v>
      </c>
      <c r="S151" s="6" t="e">
        <f t="shared" si="41"/>
        <v>#REF!</v>
      </c>
    </row>
    <row r="152" spans="1:19" x14ac:dyDescent="0.2">
      <c r="A152">
        <f>generale!A152</f>
        <v>0</v>
      </c>
      <c r="B152" s="4" t="e">
        <f>generale!#REF!</f>
        <v>#REF!</v>
      </c>
      <c r="D152" s="1" t="e">
        <f t="shared" si="42"/>
        <v>#REF!</v>
      </c>
      <c r="E152" s="6" t="e">
        <f t="shared" si="34"/>
        <v>#REF!</v>
      </c>
      <c r="F152" s="1" t="e">
        <f t="shared" si="47"/>
        <v>#REF!</v>
      </c>
      <c r="G152" s="6" t="e">
        <f t="shared" si="35"/>
        <v>#REF!</v>
      </c>
      <c r="H152" s="1" t="e">
        <f t="shared" si="47"/>
        <v>#REF!</v>
      </c>
      <c r="I152" s="6" t="e">
        <f t="shared" si="36"/>
        <v>#REF!</v>
      </c>
      <c r="J152" s="1" t="e">
        <f t="shared" si="47"/>
        <v>#REF!</v>
      </c>
      <c r="K152" s="6" t="e">
        <f t="shared" si="37"/>
        <v>#REF!</v>
      </c>
      <c r="L152" s="1" t="e">
        <f t="shared" si="47"/>
        <v>#REF!</v>
      </c>
      <c r="M152" s="6" t="e">
        <f t="shared" si="38"/>
        <v>#REF!</v>
      </c>
      <c r="N152" s="1" t="e">
        <f t="shared" si="44"/>
        <v>#REF!</v>
      </c>
      <c r="O152" s="6" t="e">
        <f t="shared" si="39"/>
        <v>#REF!</v>
      </c>
      <c r="P152" s="1" t="e">
        <f t="shared" si="45"/>
        <v>#REF!</v>
      </c>
      <c r="Q152" s="6" t="e">
        <f t="shared" si="40"/>
        <v>#REF!</v>
      </c>
      <c r="R152" s="1" t="e">
        <f t="shared" si="46"/>
        <v>#REF!</v>
      </c>
      <c r="S152" s="6" t="e">
        <f t="shared" si="41"/>
        <v>#REF!</v>
      </c>
    </row>
    <row r="153" spans="1:19" x14ac:dyDescent="0.2">
      <c r="A153">
        <f>generale!A153</f>
        <v>0</v>
      </c>
      <c r="B153" s="4" t="e">
        <f>generale!#REF!</f>
        <v>#REF!</v>
      </c>
      <c r="D153" s="1" t="e">
        <f t="shared" si="42"/>
        <v>#REF!</v>
      </c>
      <c r="E153" s="6" t="e">
        <f t="shared" si="34"/>
        <v>#REF!</v>
      </c>
      <c r="F153" s="1" t="e">
        <f t="shared" si="47"/>
        <v>#REF!</v>
      </c>
      <c r="G153" s="6" t="e">
        <f t="shared" si="35"/>
        <v>#REF!</v>
      </c>
      <c r="H153" s="1" t="e">
        <f t="shared" si="47"/>
        <v>#REF!</v>
      </c>
      <c r="I153" s="6" t="e">
        <f t="shared" si="36"/>
        <v>#REF!</v>
      </c>
      <c r="J153" s="1" t="e">
        <f t="shared" si="47"/>
        <v>#REF!</v>
      </c>
      <c r="K153" s="6" t="e">
        <f t="shared" si="37"/>
        <v>#REF!</v>
      </c>
      <c r="L153" s="1" t="e">
        <f t="shared" si="47"/>
        <v>#REF!</v>
      </c>
      <c r="M153" s="6" t="e">
        <f t="shared" si="38"/>
        <v>#REF!</v>
      </c>
      <c r="N153" s="1" t="e">
        <f t="shared" si="44"/>
        <v>#REF!</v>
      </c>
      <c r="O153" s="6" t="e">
        <f t="shared" si="39"/>
        <v>#REF!</v>
      </c>
      <c r="P153" s="1" t="e">
        <f t="shared" si="45"/>
        <v>#REF!</v>
      </c>
      <c r="Q153" s="6" t="e">
        <f t="shared" si="40"/>
        <v>#REF!</v>
      </c>
      <c r="R153" s="1" t="e">
        <f t="shared" si="46"/>
        <v>#REF!</v>
      </c>
      <c r="S153" s="6" t="e">
        <f t="shared" si="41"/>
        <v>#REF!</v>
      </c>
    </row>
    <row r="154" spans="1:19" x14ac:dyDescent="0.2">
      <c r="A154">
        <f>generale!A154</f>
        <v>0</v>
      </c>
      <c r="B154" s="4" t="e">
        <f>generale!#REF!</f>
        <v>#REF!</v>
      </c>
      <c r="D154" s="1" t="e">
        <f t="shared" si="42"/>
        <v>#REF!</v>
      </c>
      <c r="E154" s="6" t="e">
        <f t="shared" si="34"/>
        <v>#REF!</v>
      </c>
      <c r="F154" s="1" t="e">
        <f t="shared" si="47"/>
        <v>#REF!</v>
      </c>
      <c r="G154" s="6" t="e">
        <f t="shared" si="35"/>
        <v>#REF!</v>
      </c>
      <c r="H154" s="1" t="e">
        <f t="shared" si="47"/>
        <v>#REF!</v>
      </c>
      <c r="I154" s="6" t="e">
        <f t="shared" si="36"/>
        <v>#REF!</v>
      </c>
      <c r="J154" s="1" t="e">
        <f t="shared" si="47"/>
        <v>#REF!</v>
      </c>
      <c r="K154" s="6" t="e">
        <f t="shared" si="37"/>
        <v>#REF!</v>
      </c>
      <c r="L154" s="1" t="e">
        <f t="shared" si="47"/>
        <v>#REF!</v>
      </c>
      <c r="M154" s="6" t="e">
        <f t="shared" si="38"/>
        <v>#REF!</v>
      </c>
      <c r="N154" s="1" t="e">
        <f t="shared" si="44"/>
        <v>#REF!</v>
      </c>
      <c r="O154" s="6" t="e">
        <f t="shared" si="39"/>
        <v>#REF!</v>
      </c>
      <c r="P154" s="1" t="e">
        <f t="shared" si="45"/>
        <v>#REF!</v>
      </c>
      <c r="Q154" s="6" t="e">
        <f t="shared" si="40"/>
        <v>#REF!</v>
      </c>
      <c r="R154" s="1" t="e">
        <f t="shared" si="46"/>
        <v>#REF!</v>
      </c>
      <c r="S154" s="6" t="e">
        <f t="shared" si="41"/>
        <v>#REF!</v>
      </c>
    </row>
    <row r="155" spans="1:19" x14ac:dyDescent="0.2">
      <c r="A155">
        <f>generale!A155</f>
        <v>0</v>
      </c>
      <c r="B155" s="4" t="e">
        <f>generale!#REF!</f>
        <v>#REF!</v>
      </c>
      <c r="D155" s="1" t="e">
        <f t="shared" si="42"/>
        <v>#REF!</v>
      </c>
      <c r="E155" s="6" t="e">
        <f t="shared" si="34"/>
        <v>#REF!</v>
      </c>
      <c r="F155" s="1" t="e">
        <f t="shared" si="47"/>
        <v>#REF!</v>
      </c>
      <c r="G155" s="6" t="e">
        <f t="shared" si="35"/>
        <v>#REF!</v>
      </c>
      <c r="H155" s="1" t="e">
        <f t="shared" si="47"/>
        <v>#REF!</v>
      </c>
      <c r="I155" s="6" t="e">
        <f t="shared" si="36"/>
        <v>#REF!</v>
      </c>
      <c r="J155" s="1" t="e">
        <f t="shared" si="47"/>
        <v>#REF!</v>
      </c>
      <c r="K155" s="6" t="e">
        <f t="shared" si="37"/>
        <v>#REF!</v>
      </c>
      <c r="L155" s="1" t="e">
        <f t="shared" si="47"/>
        <v>#REF!</v>
      </c>
      <c r="M155" s="6" t="e">
        <f t="shared" si="38"/>
        <v>#REF!</v>
      </c>
      <c r="N155" s="1" t="e">
        <f t="shared" si="44"/>
        <v>#REF!</v>
      </c>
      <c r="O155" s="6" t="e">
        <f t="shared" si="39"/>
        <v>#REF!</v>
      </c>
      <c r="P155" s="1" t="e">
        <f t="shared" si="45"/>
        <v>#REF!</v>
      </c>
      <c r="Q155" s="6" t="e">
        <f t="shared" si="40"/>
        <v>#REF!</v>
      </c>
      <c r="R155" s="1" t="e">
        <f t="shared" si="46"/>
        <v>#REF!</v>
      </c>
      <c r="S155" s="6" t="e">
        <f t="shared" si="41"/>
        <v>#REF!</v>
      </c>
    </row>
    <row r="156" spans="1:19" x14ac:dyDescent="0.2">
      <c r="A156">
        <f>generale!A156</f>
        <v>0</v>
      </c>
      <c r="B156" s="4" t="e">
        <f>generale!#REF!</f>
        <v>#REF!</v>
      </c>
      <c r="D156" s="1" t="e">
        <f t="shared" si="42"/>
        <v>#REF!</v>
      </c>
      <c r="E156" s="6" t="e">
        <f t="shared" si="34"/>
        <v>#REF!</v>
      </c>
      <c r="F156" s="1" t="e">
        <f t="shared" si="47"/>
        <v>#REF!</v>
      </c>
      <c r="G156" s="6" t="e">
        <f t="shared" si="35"/>
        <v>#REF!</v>
      </c>
      <c r="H156" s="1" t="e">
        <f t="shared" si="47"/>
        <v>#REF!</v>
      </c>
      <c r="I156" s="6" t="e">
        <f t="shared" si="36"/>
        <v>#REF!</v>
      </c>
      <c r="J156" s="1" t="e">
        <f t="shared" si="47"/>
        <v>#REF!</v>
      </c>
      <c r="K156" s="6" t="e">
        <f t="shared" si="37"/>
        <v>#REF!</v>
      </c>
      <c r="L156" s="1" t="e">
        <f t="shared" si="47"/>
        <v>#REF!</v>
      </c>
      <c r="M156" s="6" t="e">
        <f t="shared" si="38"/>
        <v>#REF!</v>
      </c>
      <c r="N156" s="1" t="e">
        <f t="shared" si="44"/>
        <v>#REF!</v>
      </c>
      <c r="O156" s="6" t="e">
        <f t="shared" si="39"/>
        <v>#REF!</v>
      </c>
      <c r="P156" s="1" t="e">
        <f t="shared" si="45"/>
        <v>#REF!</v>
      </c>
      <c r="Q156" s="6" t="e">
        <f t="shared" si="40"/>
        <v>#REF!</v>
      </c>
      <c r="R156" s="1" t="e">
        <f t="shared" si="46"/>
        <v>#REF!</v>
      </c>
      <c r="S156" s="6" t="e">
        <f t="shared" si="41"/>
        <v>#REF!</v>
      </c>
    </row>
    <row r="157" spans="1:19" x14ac:dyDescent="0.2">
      <c r="A157">
        <f>generale!A157</f>
        <v>0</v>
      </c>
      <c r="B157" s="4" t="e">
        <f>generale!#REF!</f>
        <v>#REF!</v>
      </c>
      <c r="D157" s="1" t="e">
        <f t="shared" si="42"/>
        <v>#REF!</v>
      </c>
      <c r="E157" s="6" t="e">
        <f t="shared" si="34"/>
        <v>#REF!</v>
      </c>
      <c r="F157" s="1" t="e">
        <f t="shared" si="47"/>
        <v>#REF!</v>
      </c>
      <c r="G157" s="6" t="e">
        <f t="shared" si="35"/>
        <v>#REF!</v>
      </c>
      <c r="H157" s="1" t="e">
        <f t="shared" si="47"/>
        <v>#REF!</v>
      </c>
      <c r="I157" s="6" t="e">
        <f t="shared" si="36"/>
        <v>#REF!</v>
      </c>
      <c r="J157" s="1" t="e">
        <f t="shared" si="47"/>
        <v>#REF!</v>
      </c>
      <c r="K157" s="6" t="e">
        <f t="shared" si="37"/>
        <v>#REF!</v>
      </c>
      <c r="L157" s="1" t="e">
        <f t="shared" si="47"/>
        <v>#REF!</v>
      </c>
      <c r="M157" s="6" t="e">
        <f t="shared" si="38"/>
        <v>#REF!</v>
      </c>
      <c r="N157" s="1" t="e">
        <f t="shared" si="44"/>
        <v>#REF!</v>
      </c>
      <c r="O157" s="6" t="e">
        <f t="shared" si="39"/>
        <v>#REF!</v>
      </c>
      <c r="P157" s="1" t="e">
        <f t="shared" si="45"/>
        <v>#REF!</v>
      </c>
      <c r="Q157" s="6" t="e">
        <f t="shared" si="40"/>
        <v>#REF!</v>
      </c>
      <c r="R157" s="1" t="e">
        <f t="shared" si="46"/>
        <v>#REF!</v>
      </c>
      <c r="S157" s="6" t="e">
        <f t="shared" si="41"/>
        <v>#REF!</v>
      </c>
    </row>
    <row r="158" spans="1:19" x14ac:dyDescent="0.2">
      <c r="A158">
        <f>generale!A158</f>
        <v>0</v>
      </c>
      <c r="B158" s="4" t="e">
        <f>generale!#REF!</f>
        <v>#REF!</v>
      </c>
      <c r="D158" s="1" t="e">
        <f t="shared" si="42"/>
        <v>#REF!</v>
      </c>
      <c r="E158" s="6" t="e">
        <f t="shared" si="34"/>
        <v>#REF!</v>
      </c>
      <c r="F158" s="1" t="e">
        <f t="shared" si="47"/>
        <v>#REF!</v>
      </c>
      <c r="G158" s="6" t="e">
        <f t="shared" si="35"/>
        <v>#REF!</v>
      </c>
      <c r="H158" s="1" t="e">
        <f t="shared" si="47"/>
        <v>#REF!</v>
      </c>
      <c r="I158" s="6" t="e">
        <f t="shared" si="36"/>
        <v>#REF!</v>
      </c>
      <c r="J158" s="1" t="e">
        <f t="shared" si="47"/>
        <v>#REF!</v>
      </c>
      <c r="K158" s="6" t="e">
        <f t="shared" si="37"/>
        <v>#REF!</v>
      </c>
      <c r="L158" s="1" t="e">
        <f t="shared" si="47"/>
        <v>#REF!</v>
      </c>
      <c r="M158" s="6" t="e">
        <f t="shared" si="38"/>
        <v>#REF!</v>
      </c>
      <c r="N158" s="1" t="e">
        <f t="shared" si="44"/>
        <v>#REF!</v>
      </c>
      <c r="O158" s="6" t="e">
        <f t="shared" si="39"/>
        <v>#REF!</v>
      </c>
      <c r="P158" s="1" t="e">
        <f t="shared" si="45"/>
        <v>#REF!</v>
      </c>
      <c r="Q158" s="6" t="e">
        <f t="shared" si="40"/>
        <v>#REF!</v>
      </c>
      <c r="R158" s="1" t="e">
        <f t="shared" si="46"/>
        <v>#REF!</v>
      </c>
      <c r="S158" s="6" t="e">
        <f t="shared" si="41"/>
        <v>#REF!</v>
      </c>
    </row>
    <row r="159" spans="1:19" x14ac:dyDescent="0.2">
      <c r="A159">
        <f>generale!A159</f>
        <v>0</v>
      </c>
      <c r="B159" s="4" t="e">
        <f>generale!#REF!</f>
        <v>#REF!</v>
      </c>
      <c r="D159" s="1" t="e">
        <f t="shared" si="42"/>
        <v>#REF!</v>
      </c>
      <c r="E159" s="6" t="e">
        <f t="shared" si="34"/>
        <v>#REF!</v>
      </c>
      <c r="F159" s="1" t="e">
        <f t="shared" si="47"/>
        <v>#REF!</v>
      </c>
      <c r="G159" s="6" t="e">
        <f t="shared" si="35"/>
        <v>#REF!</v>
      </c>
      <c r="H159" s="1" t="e">
        <f t="shared" si="47"/>
        <v>#REF!</v>
      </c>
      <c r="I159" s="6" t="e">
        <f t="shared" si="36"/>
        <v>#REF!</v>
      </c>
      <c r="J159" s="1" t="e">
        <f t="shared" si="47"/>
        <v>#REF!</v>
      </c>
      <c r="K159" s="6" t="e">
        <f t="shared" si="37"/>
        <v>#REF!</v>
      </c>
      <c r="L159" s="1" t="e">
        <f t="shared" si="47"/>
        <v>#REF!</v>
      </c>
      <c r="M159" s="6" t="e">
        <f t="shared" si="38"/>
        <v>#REF!</v>
      </c>
      <c r="N159" s="1" t="e">
        <f t="shared" si="44"/>
        <v>#REF!</v>
      </c>
      <c r="O159" s="6" t="e">
        <f t="shared" si="39"/>
        <v>#REF!</v>
      </c>
      <c r="P159" s="1" t="e">
        <f t="shared" si="45"/>
        <v>#REF!</v>
      </c>
      <c r="Q159" s="6" t="e">
        <f t="shared" si="40"/>
        <v>#REF!</v>
      </c>
      <c r="R159" s="1" t="e">
        <f t="shared" si="46"/>
        <v>#REF!</v>
      </c>
      <c r="S159" s="6" t="e">
        <f t="shared" si="41"/>
        <v>#REF!</v>
      </c>
    </row>
    <row r="160" spans="1:19" x14ac:dyDescent="0.2">
      <c r="A160">
        <f>generale!A160</f>
        <v>0</v>
      </c>
      <c r="B160" s="4" t="e">
        <f>generale!#REF!</f>
        <v>#REF!</v>
      </c>
      <c r="D160" s="1" t="e">
        <f t="shared" si="42"/>
        <v>#REF!</v>
      </c>
      <c r="E160" s="6" t="e">
        <f t="shared" si="34"/>
        <v>#REF!</v>
      </c>
      <c r="F160" s="1" t="e">
        <f t="shared" si="47"/>
        <v>#REF!</v>
      </c>
      <c r="G160" s="6" t="e">
        <f t="shared" si="35"/>
        <v>#REF!</v>
      </c>
      <c r="H160" s="1" t="e">
        <f t="shared" si="47"/>
        <v>#REF!</v>
      </c>
      <c r="I160" s="6" t="e">
        <f t="shared" si="36"/>
        <v>#REF!</v>
      </c>
      <c r="J160" s="1" t="e">
        <f t="shared" si="47"/>
        <v>#REF!</v>
      </c>
      <c r="K160" s="6" t="e">
        <f t="shared" si="37"/>
        <v>#REF!</v>
      </c>
      <c r="L160" s="1" t="e">
        <f t="shared" si="47"/>
        <v>#REF!</v>
      </c>
      <c r="M160" s="6" t="e">
        <f t="shared" si="38"/>
        <v>#REF!</v>
      </c>
      <c r="N160" s="1" t="e">
        <f t="shared" si="44"/>
        <v>#REF!</v>
      </c>
      <c r="O160" s="6" t="e">
        <f t="shared" si="39"/>
        <v>#REF!</v>
      </c>
      <c r="P160" s="1" t="e">
        <f t="shared" si="45"/>
        <v>#REF!</v>
      </c>
      <c r="Q160" s="6" t="e">
        <f t="shared" si="40"/>
        <v>#REF!</v>
      </c>
      <c r="R160" s="1" t="e">
        <f t="shared" si="46"/>
        <v>#REF!</v>
      </c>
      <c r="S160" s="6" t="e">
        <f t="shared" si="41"/>
        <v>#REF!</v>
      </c>
    </row>
    <row r="161" spans="1:19" x14ac:dyDescent="0.2">
      <c r="A161">
        <f>generale!A161</f>
        <v>0</v>
      </c>
      <c r="B161" s="4" t="e">
        <f>generale!#REF!</f>
        <v>#REF!</v>
      </c>
      <c r="D161" s="1" t="e">
        <f t="shared" si="42"/>
        <v>#REF!</v>
      </c>
      <c r="E161" s="6" t="e">
        <f t="shared" si="34"/>
        <v>#REF!</v>
      </c>
      <c r="F161" s="1" t="e">
        <f t="shared" si="47"/>
        <v>#REF!</v>
      </c>
      <c r="G161" s="6" t="e">
        <f t="shared" si="35"/>
        <v>#REF!</v>
      </c>
      <c r="H161" s="1" t="e">
        <f t="shared" si="47"/>
        <v>#REF!</v>
      </c>
      <c r="I161" s="6" t="e">
        <f t="shared" si="36"/>
        <v>#REF!</v>
      </c>
      <c r="J161" s="1" t="e">
        <f t="shared" si="47"/>
        <v>#REF!</v>
      </c>
      <c r="K161" s="6" t="e">
        <f t="shared" si="37"/>
        <v>#REF!</v>
      </c>
      <c r="L161" s="1" t="e">
        <f t="shared" si="47"/>
        <v>#REF!</v>
      </c>
      <c r="M161" s="6" t="e">
        <f t="shared" si="38"/>
        <v>#REF!</v>
      </c>
      <c r="N161" s="1" t="e">
        <f t="shared" si="44"/>
        <v>#REF!</v>
      </c>
      <c r="O161" s="6" t="e">
        <f t="shared" si="39"/>
        <v>#REF!</v>
      </c>
      <c r="P161" s="1" t="e">
        <f t="shared" si="45"/>
        <v>#REF!</v>
      </c>
      <c r="Q161" s="6" t="e">
        <f t="shared" si="40"/>
        <v>#REF!</v>
      </c>
      <c r="R161" s="1" t="e">
        <f t="shared" si="46"/>
        <v>#REF!</v>
      </c>
      <c r="S161" s="6" t="e">
        <f t="shared" si="41"/>
        <v>#REF!</v>
      </c>
    </row>
    <row r="162" spans="1:19" x14ac:dyDescent="0.2">
      <c r="A162">
        <f>generale!A162</f>
        <v>0</v>
      </c>
      <c r="B162" s="4" t="e">
        <f>generale!#REF!</f>
        <v>#REF!</v>
      </c>
      <c r="D162" s="1" t="e">
        <f t="shared" si="42"/>
        <v>#REF!</v>
      </c>
      <c r="E162" s="6" t="e">
        <f t="shared" si="34"/>
        <v>#REF!</v>
      </c>
      <c r="F162" s="1" t="e">
        <f t="shared" si="47"/>
        <v>#REF!</v>
      </c>
      <c r="G162" s="6" t="e">
        <f t="shared" si="35"/>
        <v>#REF!</v>
      </c>
      <c r="H162" s="1" t="e">
        <f t="shared" si="47"/>
        <v>#REF!</v>
      </c>
      <c r="I162" s="6" t="e">
        <f t="shared" si="36"/>
        <v>#REF!</v>
      </c>
      <c r="J162" s="1" t="e">
        <f t="shared" si="47"/>
        <v>#REF!</v>
      </c>
      <c r="K162" s="6" t="e">
        <f t="shared" si="37"/>
        <v>#REF!</v>
      </c>
      <c r="L162" s="1" t="e">
        <f t="shared" si="47"/>
        <v>#REF!</v>
      </c>
      <c r="M162" s="6" t="e">
        <f t="shared" si="38"/>
        <v>#REF!</v>
      </c>
      <c r="N162" s="1" t="e">
        <f t="shared" si="44"/>
        <v>#REF!</v>
      </c>
      <c r="O162" s="6" t="e">
        <f t="shared" si="39"/>
        <v>#REF!</v>
      </c>
      <c r="P162" s="1" t="e">
        <f t="shared" si="45"/>
        <v>#REF!</v>
      </c>
      <c r="Q162" s="6" t="e">
        <f t="shared" si="40"/>
        <v>#REF!</v>
      </c>
      <c r="R162" s="1" t="e">
        <f t="shared" si="46"/>
        <v>#REF!</v>
      </c>
      <c r="S162" s="6" t="e">
        <f t="shared" si="41"/>
        <v>#REF!</v>
      </c>
    </row>
    <row r="163" spans="1:19" x14ac:dyDescent="0.2">
      <c r="A163">
        <f>generale!A163</f>
        <v>0</v>
      </c>
      <c r="B163" s="4" t="e">
        <f>generale!#REF!</f>
        <v>#REF!</v>
      </c>
      <c r="D163" s="1" t="e">
        <f t="shared" si="42"/>
        <v>#REF!</v>
      </c>
      <c r="E163" s="6" t="e">
        <f t="shared" si="34"/>
        <v>#REF!</v>
      </c>
      <c r="F163" s="1" t="e">
        <f t="shared" si="47"/>
        <v>#REF!</v>
      </c>
      <c r="G163" s="6" t="e">
        <f t="shared" si="35"/>
        <v>#REF!</v>
      </c>
      <c r="H163" s="1" t="e">
        <f t="shared" si="47"/>
        <v>#REF!</v>
      </c>
      <c r="I163" s="6" t="e">
        <f t="shared" si="36"/>
        <v>#REF!</v>
      </c>
      <c r="J163" s="1" t="e">
        <f t="shared" si="47"/>
        <v>#REF!</v>
      </c>
      <c r="K163" s="6" t="e">
        <f t="shared" si="37"/>
        <v>#REF!</v>
      </c>
      <c r="L163" s="1" t="e">
        <f t="shared" si="47"/>
        <v>#REF!</v>
      </c>
      <c r="M163" s="6" t="e">
        <f t="shared" si="38"/>
        <v>#REF!</v>
      </c>
      <c r="N163" s="1" t="e">
        <f t="shared" si="44"/>
        <v>#REF!</v>
      </c>
      <c r="O163" s="6" t="e">
        <f t="shared" si="39"/>
        <v>#REF!</v>
      </c>
      <c r="P163" s="1" t="e">
        <f t="shared" si="45"/>
        <v>#REF!</v>
      </c>
      <c r="Q163" s="6" t="e">
        <f t="shared" si="40"/>
        <v>#REF!</v>
      </c>
      <c r="R163" s="1" t="e">
        <f t="shared" si="46"/>
        <v>#REF!</v>
      </c>
      <c r="S163" s="6" t="e">
        <f t="shared" si="41"/>
        <v>#REF!</v>
      </c>
    </row>
    <row r="164" spans="1:19" x14ac:dyDescent="0.2">
      <c r="A164">
        <f>generale!A164</f>
        <v>0</v>
      </c>
      <c r="B164" s="4" t="e">
        <f>generale!#REF!</f>
        <v>#REF!</v>
      </c>
      <c r="D164" s="1" t="e">
        <f t="shared" si="42"/>
        <v>#REF!</v>
      </c>
      <c r="E164" s="6" t="e">
        <f t="shared" si="34"/>
        <v>#REF!</v>
      </c>
      <c r="F164" s="1" t="e">
        <f t="shared" ref="F164:L179" si="48">IF(G164&lt;&gt;"",1+F163,F163)</f>
        <v>#REF!</v>
      </c>
      <c r="G164" s="6" t="e">
        <f t="shared" si="35"/>
        <v>#REF!</v>
      </c>
      <c r="H164" s="1" t="e">
        <f t="shared" si="48"/>
        <v>#REF!</v>
      </c>
      <c r="I164" s="6" t="e">
        <f t="shared" si="36"/>
        <v>#REF!</v>
      </c>
      <c r="J164" s="1" t="e">
        <f t="shared" si="48"/>
        <v>#REF!</v>
      </c>
      <c r="K164" s="6" t="e">
        <f t="shared" si="37"/>
        <v>#REF!</v>
      </c>
      <c r="L164" s="1" t="e">
        <f t="shared" si="48"/>
        <v>#REF!</v>
      </c>
      <c r="M164" s="6" t="e">
        <f t="shared" si="38"/>
        <v>#REF!</v>
      </c>
      <c r="N164" s="1" t="e">
        <f t="shared" si="44"/>
        <v>#REF!</v>
      </c>
      <c r="O164" s="6" t="e">
        <f t="shared" si="39"/>
        <v>#REF!</v>
      </c>
      <c r="P164" s="1" t="e">
        <f t="shared" si="45"/>
        <v>#REF!</v>
      </c>
      <c r="Q164" s="6" t="e">
        <f t="shared" si="40"/>
        <v>#REF!</v>
      </c>
      <c r="R164" s="1" t="e">
        <f t="shared" si="46"/>
        <v>#REF!</v>
      </c>
      <c r="S164" s="6" t="e">
        <f t="shared" si="41"/>
        <v>#REF!</v>
      </c>
    </row>
    <row r="165" spans="1:19" x14ac:dyDescent="0.2">
      <c r="A165">
        <f>generale!A165</f>
        <v>0</v>
      </c>
      <c r="B165" s="4" t="e">
        <f>generale!#REF!</f>
        <v>#REF!</v>
      </c>
      <c r="D165" s="1" t="e">
        <f t="shared" si="42"/>
        <v>#REF!</v>
      </c>
      <c r="E165" s="6" t="e">
        <f t="shared" si="34"/>
        <v>#REF!</v>
      </c>
      <c r="F165" s="1" t="e">
        <f t="shared" si="48"/>
        <v>#REF!</v>
      </c>
      <c r="G165" s="6" t="e">
        <f t="shared" si="35"/>
        <v>#REF!</v>
      </c>
      <c r="H165" s="1" t="e">
        <f t="shared" si="48"/>
        <v>#REF!</v>
      </c>
      <c r="I165" s="6" t="e">
        <f t="shared" si="36"/>
        <v>#REF!</v>
      </c>
      <c r="J165" s="1" t="e">
        <f t="shared" si="48"/>
        <v>#REF!</v>
      </c>
      <c r="K165" s="6" t="e">
        <f t="shared" si="37"/>
        <v>#REF!</v>
      </c>
      <c r="L165" s="1" t="e">
        <f t="shared" si="48"/>
        <v>#REF!</v>
      </c>
      <c r="M165" s="6" t="e">
        <f t="shared" si="38"/>
        <v>#REF!</v>
      </c>
      <c r="N165" s="1" t="e">
        <f t="shared" si="44"/>
        <v>#REF!</v>
      </c>
      <c r="O165" s="6" t="e">
        <f t="shared" si="39"/>
        <v>#REF!</v>
      </c>
      <c r="P165" s="1" t="e">
        <f t="shared" si="45"/>
        <v>#REF!</v>
      </c>
      <c r="Q165" s="6" t="e">
        <f t="shared" si="40"/>
        <v>#REF!</v>
      </c>
      <c r="R165" s="1" t="e">
        <f t="shared" si="46"/>
        <v>#REF!</v>
      </c>
      <c r="S165" s="6" t="e">
        <f t="shared" si="41"/>
        <v>#REF!</v>
      </c>
    </row>
    <row r="166" spans="1:19" x14ac:dyDescent="0.2">
      <c r="A166">
        <f>generale!A166</f>
        <v>0</v>
      </c>
      <c r="B166" s="4" t="e">
        <f>generale!#REF!</f>
        <v>#REF!</v>
      </c>
      <c r="D166" s="1" t="e">
        <f t="shared" si="42"/>
        <v>#REF!</v>
      </c>
      <c r="E166" s="6" t="e">
        <f t="shared" si="34"/>
        <v>#REF!</v>
      </c>
      <c r="F166" s="1" t="e">
        <f t="shared" si="48"/>
        <v>#REF!</v>
      </c>
      <c r="G166" s="6" t="e">
        <f t="shared" si="35"/>
        <v>#REF!</v>
      </c>
      <c r="H166" s="1" t="e">
        <f t="shared" si="48"/>
        <v>#REF!</v>
      </c>
      <c r="I166" s="6" t="e">
        <f t="shared" si="36"/>
        <v>#REF!</v>
      </c>
      <c r="J166" s="1" t="e">
        <f t="shared" si="48"/>
        <v>#REF!</v>
      </c>
      <c r="K166" s="6" t="e">
        <f t="shared" si="37"/>
        <v>#REF!</v>
      </c>
      <c r="L166" s="1" t="e">
        <f t="shared" si="48"/>
        <v>#REF!</v>
      </c>
      <c r="M166" s="6" t="e">
        <f t="shared" si="38"/>
        <v>#REF!</v>
      </c>
      <c r="N166" s="1" t="e">
        <f t="shared" si="44"/>
        <v>#REF!</v>
      </c>
      <c r="O166" s="6" t="e">
        <f t="shared" si="39"/>
        <v>#REF!</v>
      </c>
      <c r="P166" s="1" t="e">
        <f t="shared" si="45"/>
        <v>#REF!</v>
      </c>
      <c r="Q166" s="6" t="e">
        <f t="shared" si="40"/>
        <v>#REF!</v>
      </c>
      <c r="R166" s="1" t="e">
        <f t="shared" si="46"/>
        <v>#REF!</v>
      </c>
      <c r="S166" s="6" t="e">
        <f t="shared" si="41"/>
        <v>#REF!</v>
      </c>
    </row>
    <row r="167" spans="1:19" x14ac:dyDescent="0.2">
      <c r="A167">
        <f>generale!A167</f>
        <v>0</v>
      </c>
      <c r="B167" s="4" t="e">
        <f>generale!#REF!</f>
        <v>#REF!</v>
      </c>
      <c r="D167" s="1" t="e">
        <f t="shared" si="42"/>
        <v>#REF!</v>
      </c>
      <c r="E167" s="6" t="e">
        <f t="shared" si="34"/>
        <v>#REF!</v>
      </c>
      <c r="F167" s="1" t="e">
        <f t="shared" si="48"/>
        <v>#REF!</v>
      </c>
      <c r="G167" s="6" t="e">
        <f t="shared" si="35"/>
        <v>#REF!</v>
      </c>
      <c r="H167" s="1" t="e">
        <f t="shared" si="48"/>
        <v>#REF!</v>
      </c>
      <c r="I167" s="6" t="e">
        <f t="shared" si="36"/>
        <v>#REF!</v>
      </c>
      <c r="J167" s="1" t="e">
        <f t="shared" si="48"/>
        <v>#REF!</v>
      </c>
      <c r="K167" s="6" t="e">
        <f t="shared" si="37"/>
        <v>#REF!</v>
      </c>
      <c r="L167" s="1" t="e">
        <f t="shared" si="48"/>
        <v>#REF!</v>
      </c>
      <c r="M167" s="6" t="e">
        <f t="shared" si="38"/>
        <v>#REF!</v>
      </c>
      <c r="N167" s="1" t="e">
        <f t="shared" si="44"/>
        <v>#REF!</v>
      </c>
      <c r="O167" s="6" t="e">
        <f t="shared" si="39"/>
        <v>#REF!</v>
      </c>
      <c r="P167" s="1" t="e">
        <f t="shared" si="45"/>
        <v>#REF!</v>
      </c>
      <c r="Q167" s="6" t="e">
        <f t="shared" si="40"/>
        <v>#REF!</v>
      </c>
      <c r="R167" s="1" t="e">
        <f t="shared" si="46"/>
        <v>#REF!</v>
      </c>
      <c r="S167" s="6" t="e">
        <f t="shared" si="41"/>
        <v>#REF!</v>
      </c>
    </row>
    <row r="168" spans="1:19" x14ac:dyDescent="0.2">
      <c r="A168">
        <f>generale!A168</f>
        <v>0</v>
      </c>
      <c r="B168" s="4" t="e">
        <f>generale!#REF!</f>
        <v>#REF!</v>
      </c>
      <c r="D168" s="1" t="e">
        <f t="shared" si="42"/>
        <v>#REF!</v>
      </c>
      <c r="E168" s="6" t="e">
        <f t="shared" si="34"/>
        <v>#REF!</v>
      </c>
      <c r="F168" s="1" t="e">
        <f t="shared" si="48"/>
        <v>#REF!</v>
      </c>
      <c r="G168" s="6" t="e">
        <f t="shared" si="35"/>
        <v>#REF!</v>
      </c>
      <c r="H168" s="1" t="e">
        <f t="shared" si="48"/>
        <v>#REF!</v>
      </c>
      <c r="I168" s="6" t="e">
        <f t="shared" si="36"/>
        <v>#REF!</v>
      </c>
      <c r="J168" s="1" t="e">
        <f t="shared" si="48"/>
        <v>#REF!</v>
      </c>
      <c r="K168" s="6" t="e">
        <f t="shared" si="37"/>
        <v>#REF!</v>
      </c>
      <c r="L168" s="1" t="e">
        <f t="shared" si="48"/>
        <v>#REF!</v>
      </c>
      <c r="M168" s="6" t="e">
        <f t="shared" si="38"/>
        <v>#REF!</v>
      </c>
      <c r="N168" s="1" t="e">
        <f t="shared" si="44"/>
        <v>#REF!</v>
      </c>
      <c r="O168" s="6" t="e">
        <f t="shared" si="39"/>
        <v>#REF!</v>
      </c>
      <c r="P168" s="1" t="e">
        <f t="shared" si="45"/>
        <v>#REF!</v>
      </c>
      <c r="Q168" s="6" t="e">
        <f t="shared" si="40"/>
        <v>#REF!</v>
      </c>
      <c r="R168" s="1" t="e">
        <f t="shared" si="46"/>
        <v>#REF!</v>
      </c>
      <c r="S168" s="6" t="e">
        <f t="shared" si="41"/>
        <v>#REF!</v>
      </c>
    </row>
    <row r="169" spans="1:19" x14ac:dyDescent="0.2">
      <c r="A169">
        <f>generale!A169</f>
        <v>0</v>
      </c>
      <c r="B169" s="4" t="e">
        <f>generale!#REF!</f>
        <v>#REF!</v>
      </c>
      <c r="D169" s="1" t="e">
        <f t="shared" si="42"/>
        <v>#REF!</v>
      </c>
      <c r="E169" s="6" t="e">
        <f t="shared" si="34"/>
        <v>#REF!</v>
      </c>
      <c r="F169" s="1" t="e">
        <f t="shared" si="48"/>
        <v>#REF!</v>
      </c>
      <c r="G169" s="6" t="e">
        <f t="shared" si="35"/>
        <v>#REF!</v>
      </c>
      <c r="H169" s="1" t="e">
        <f t="shared" si="48"/>
        <v>#REF!</v>
      </c>
      <c r="I169" s="6" t="e">
        <f t="shared" si="36"/>
        <v>#REF!</v>
      </c>
      <c r="J169" s="1" t="e">
        <f t="shared" si="48"/>
        <v>#REF!</v>
      </c>
      <c r="K169" s="6" t="e">
        <f t="shared" si="37"/>
        <v>#REF!</v>
      </c>
      <c r="L169" s="1" t="e">
        <f t="shared" si="48"/>
        <v>#REF!</v>
      </c>
      <c r="M169" s="6" t="e">
        <f t="shared" si="38"/>
        <v>#REF!</v>
      </c>
      <c r="N169" s="1" t="e">
        <f t="shared" si="44"/>
        <v>#REF!</v>
      </c>
      <c r="O169" s="6" t="e">
        <f t="shared" si="39"/>
        <v>#REF!</v>
      </c>
      <c r="P169" s="1" t="e">
        <f t="shared" si="45"/>
        <v>#REF!</v>
      </c>
      <c r="Q169" s="6" t="e">
        <f t="shared" si="40"/>
        <v>#REF!</v>
      </c>
      <c r="R169" s="1" t="e">
        <f t="shared" si="46"/>
        <v>#REF!</v>
      </c>
      <c r="S169" s="6" t="e">
        <f t="shared" si="41"/>
        <v>#REF!</v>
      </c>
    </row>
    <row r="170" spans="1:19" x14ac:dyDescent="0.2">
      <c r="A170">
        <f>generale!A170</f>
        <v>0</v>
      </c>
      <c r="B170" s="4" t="e">
        <f>generale!#REF!</f>
        <v>#REF!</v>
      </c>
      <c r="D170" s="1" t="e">
        <f t="shared" si="42"/>
        <v>#REF!</v>
      </c>
      <c r="E170" s="6" t="e">
        <f t="shared" si="34"/>
        <v>#REF!</v>
      </c>
      <c r="F170" s="1" t="e">
        <f t="shared" si="48"/>
        <v>#REF!</v>
      </c>
      <c r="G170" s="6" t="e">
        <f t="shared" si="35"/>
        <v>#REF!</v>
      </c>
      <c r="H170" s="1" t="e">
        <f t="shared" si="48"/>
        <v>#REF!</v>
      </c>
      <c r="I170" s="6" t="e">
        <f t="shared" si="36"/>
        <v>#REF!</v>
      </c>
      <c r="J170" s="1" t="e">
        <f t="shared" si="48"/>
        <v>#REF!</v>
      </c>
      <c r="K170" s="6" t="e">
        <f t="shared" si="37"/>
        <v>#REF!</v>
      </c>
      <c r="L170" s="1" t="e">
        <f t="shared" si="48"/>
        <v>#REF!</v>
      </c>
      <c r="M170" s="6" t="e">
        <f t="shared" si="38"/>
        <v>#REF!</v>
      </c>
      <c r="N170" s="1" t="e">
        <f t="shared" si="44"/>
        <v>#REF!</v>
      </c>
      <c r="O170" s="6" t="e">
        <f t="shared" si="39"/>
        <v>#REF!</v>
      </c>
      <c r="P170" s="1" t="e">
        <f t="shared" si="45"/>
        <v>#REF!</v>
      </c>
      <c r="Q170" s="6" t="e">
        <f t="shared" si="40"/>
        <v>#REF!</v>
      </c>
      <c r="R170" s="1" t="e">
        <f t="shared" si="46"/>
        <v>#REF!</v>
      </c>
      <c r="S170" s="6" t="e">
        <f t="shared" si="41"/>
        <v>#REF!</v>
      </c>
    </row>
    <row r="171" spans="1:19" x14ac:dyDescent="0.2">
      <c r="A171">
        <f>generale!A171</f>
        <v>0</v>
      </c>
      <c r="B171" s="4" t="e">
        <f>generale!#REF!</f>
        <v>#REF!</v>
      </c>
      <c r="D171" s="1" t="e">
        <f t="shared" si="42"/>
        <v>#REF!</v>
      </c>
      <c r="E171" s="6" t="e">
        <f t="shared" si="34"/>
        <v>#REF!</v>
      </c>
      <c r="F171" s="1" t="e">
        <f t="shared" si="48"/>
        <v>#REF!</v>
      </c>
      <c r="G171" s="6" t="e">
        <f t="shared" si="35"/>
        <v>#REF!</v>
      </c>
      <c r="H171" s="1" t="e">
        <f t="shared" si="48"/>
        <v>#REF!</v>
      </c>
      <c r="I171" s="6" t="e">
        <f t="shared" si="36"/>
        <v>#REF!</v>
      </c>
      <c r="J171" s="1" t="e">
        <f t="shared" si="48"/>
        <v>#REF!</v>
      </c>
      <c r="K171" s="6" t="e">
        <f t="shared" si="37"/>
        <v>#REF!</v>
      </c>
      <c r="L171" s="1" t="e">
        <f t="shared" si="48"/>
        <v>#REF!</v>
      </c>
      <c r="M171" s="6" t="e">
        <f t="shared" si="38"/>
        <v>#REF!</v>
      </c>
      <c r="N171" s="1" t="e">
        <f t="shared" si="44"/>
        <v>#REF!</v>
      </c>
      <c r="O171" s="6" t="e">
        <f t="shared" si="39"/>
        <v>#REF!</v>
      </c>
      <c r="P171" s="1" t="e">
        <f t="shared" si="45"/>
        <v>#REF!</v>
      </c>
      <c r="Q171" s="6" t="e">
        <f t="shared" si="40"/>
        <v>#REF!</v>
      </c>
      <c r="R171" s="1" t="e">
        <f t="shared" si="46"/>
        <v>#REF!</v>
      </c>
      <c r="S171" s="6" t="e">
        <f t="shared" si="41"/>
        <v>#REF!</v>
      </c>
    </row>
    <row r="172" spans="1:19" x14ac:dyDescent="0.2">
      <c r="A172">
        <f>generale!A172</f>
        <v>0</v>
      </c>
      <c r="B172" s="4" t="e">
        <f>generale!#REF!</f>
        <v>#REF!</v>
      </c>
      <c r="D172" s="1" t="e">
        <f t="shared" si="42"/>
        <v>#REF!</v>
      </c>
      <c r="E172" s="6" t="e">
        <f t="shared" si="34"/>
        <v>#REF!</v>
      </c>
      <c r="F172" s="1" t="e">
        <f t="shared" si="48"/>
        <v>#REF!</v>
      </c>
      <c r="G172" s="6" t="e">
        <f t="shared" si="35"/>
        <v>#REF!</v>
      </c>
      <c r="H172" s="1" t="e">
        <f t="shared" si="48"/>
        <v>#REF!</v>
      </c>
      <c r="I172" s="6" t="e">
        <f t="shared" si="36"/>
        <v>#REF!</v>
      </c>
      <c r="J172" s="1" t="e">
        <f t="shared" si="48"/>
        <v>#REF!</v>
      </c>
      <c r="K172" s="6" t="e">
        <f t="shared" si="37"/>
        <v>#REF!</v>
      </c>
      <c r="L172" s="1" t="e">
        <f t="shared" si="48"/>
        <v>#REF!</v>
      </c>
      <c r="M172" s="6" t="e">
        <f t="shared" si="38"/>
        <v>#REF!</v>
      </c>
      <c r="N172" s="1" t="e">
        <f t="shared" si="44"/>
        <v>#REF!</v>
      </c>
      <c r="O172" s="6" t="e">
        <f t="shared" si="39"/>
        <v>#REF!</v>
      </c>
      <c r="P172" s="1" t="e">
        <f t="shared" si="45"/>
        <v>#REF!</v>
      </c>
      <c r="Q172" s="6" t="e">
        <f t="shared" si="40"/>
        <v>#REF!</v>
      </c>
      <c r="R172" s="1" t="e">
        <f t="shared" si="46"/>
        <v>#REF!</v>
      </c>
      <c r="S172" s="6" t="e">
        <f t="shared" si="41"/>
        <v>#REF!</v>
      </c>
    </row>
    <row r="173" spans="1:19" x14ac:dyDescent="0.2">
      <c r="A173">
        <f>generale!A173</f>
        <v>0</v>
      </c>
      <c r="B173" s="4" t="e">
        <f>generale!#REF!</f>
        <v>#REF!</v>
      </c>
      <c r="D173" s="1" t="e">
        <f t="shared" si="42"/>
        <v>#REF!</v>
      </c>
      <c r="E173" s="6" t="e">
        <f t="shared" si="34"/>
        <v>#REF!</v>
      </c>
      <c r="F173" s="1" t="e">
        <f t="shared" si="48"/>
        <v>#REF!</v>
      </c>
      <c r="G173" s="6" t="e">
        <f t="shared" si="35"/>
        <v>#REF!</v>
      </c>
      <c r="H173" s="1" t="e">
        <f t="shared" si="48"/>
        <v>#REF!</v>
      </c>
      <c r="I173" s="6" t="e">
        <f t="shared" si="36"/>
        <v>#REF!</v>
      </c>
      <c r="J173" s="1" t="e">
        <f t="shared" si="48"/>
        <v>#REF!</v>
      </c>
      <c r="K173" s="6" t="e">
        <f t="shared" si="37"/>
        <v>#REF!</v>
      </c>
      <c r="L173" s="1" t="e">
        <f t="shared" si="48"/>
        <v>#REF!</v>
      </c>
      <c r="M173" s="6" t="e">
        <f t="shared" si="38"/>
        <v>#REF!</v>
      </c>
      <c r="N173" s="1" t="e">
        <f t="shared" si="44"/>
        <v>#REF!</v>
      </c>
      <c r="O173" s="6" t="e">
        <f t="shared" si="39"/>
        <v>#REF!</v>
      </c>
      <c r="P173" s="1" t="e">
        <f t="shared" si="45"/>
        <v>#REF!</v>
      </c>
      <c r="Q173" s="6" t="e">
        <f t="shared" si="40"/>
        <v>#REF!</v>
      </c>
      <c r="R173" s="1" t="e">
        <f t="shared" si="46"/>
        <v>#REF!</v>
      </c>
      <c r="S173" s="6" t="e">
        <f t="shared" si="41"/>
        <v>#REF!</v>
      </c>
    </row>
    <row r="174" spans="1:19" x14ac:dyDescent="0.2">
      <c r="A174">
        <f>generale!A174</f>
        <v>0</v>
      </c>
      <c r="B174" s="4" t="e">
        <f>generale!#REF!</f>
        <v>#REF!</v>
      </c>
      <c r="D174" s="1" t="e">
        <f t="shared" si="42"/>
        <v>#REF!</v>
      </c>
      <c r="E174" s="6" t="e">
        <f t="shared" si="34"/>
        <v>#REF!</v>
      </c>
      <c r="F174" s="1" t="e">
        <f t="shared" si="48"/>
        <v>#REF!</v>
      </c>
      <c r="G174" s="6" t="e">
        <f t="shared" si="35"/>
        <v>#REF!</v>
      </c>
      <c r="H174" s="1" t="e">
        <f t="shared" si="48"/>
        <v>#REF!</v>
      </c>
      <c r="I174" s="6" t="e">
        <f t="shared" si="36"/>
        <v>#REF!</v>
      </c>
      <c r="J174" s="1" t="e">
        <f t="shared" si="48"/>
        <v>#REF!</v>
      </c>
      <c r="K174" s="6" t="e">
        <f t="shared" si="37"/>
        <v>#REF!</v>
      </c>
      <c r="L174" s="1" t="e">
        <f t="shared" si="48"/>
        <v>#REF!</v>
      </c>
      <c r="M174" s="6" t="e">
        <f t="shared" si="38"/>
        <v>#REF!</v>
      </c>
      <c r="N174" s="1" t="e">
        <f t="shared" si="44"/>
        <v>#REF!</v>
      </c>
      <c r="O174" s="6" t="e">
        <f t="shared" si="39"/>
        <v>#REF!</v>
      </c>
      <c r="P174" s="1" t="e">
        <f t="shared" si="45"/>
        <v>#REF!</v>
      </c>
      <c r="Q174" s="6" t="e">
        <f t="shared" si="40"/>
        <v>#REF!</v>
      </c>
      <c r="R174" s="1" t="e">
        <f t="shared" si="46"/>
        <v>#REF!</v>
      </c>
      <c r="S174" s="6" t="e">
        <f t="shared" si="41"/>
        <v>#REF!</v>
      </c>
    </row>
    <row r="175" spans="1:19" x14ac:dyDescent="0.2">
      <c r="A175">
        <f>generale!A175</f>
        <v>0</v>
      </c>
      <c r="B175" s="4" t="e">
        <f>generale!#REF!</f>
        <v>#REF!</v>
      </c>
      <c r="D175" s="1" t="e">
        <f t="shared" si="42"/>
        <v>#REF!</v>
      </c>
      <c r="E175" s="6" t="e">
        <f t="shared" si="34"/>
        <v>#REF!</v>
      </c>
      <c r="F175" s="1" t="e">
        <f t="shared" si="48"/>
        <v>#REF!</v>
      </c>
      <c r="G175" s="6" t="e">
        <f t="shared" si="35"/>
        <v>#REF!</v>
      </c>
      <c r="H175" s="1" t="e">
        <f t="shared" si="48"/>
        <v>#REF!</v>
      </c>
      <c r="I175" s="6" t="e">
        <f t="shared" si="36"/>
        <v>#REF!</v>
      </c>
      <c r="J175" s="1" t="e">
        <f t="shared" si="48"/>
        <v>#REF!</v>
      </c>
      <c r="K175" s="6" t="e">
        <f t="shared" si="37"/>
        <v>#REF!</v>
      </c>
      <c r="L175" s="1" t="e">
        <f t="shared" si="48"/>
        <v>#REF!</v>
      </c>
      <c r="M175" s="6" t="e">
        <f t="shared" si="38"/>
        <v>#REF!</v>
      </c>
      <c r="N175" s="1" t="e">
        <f t="shared" si="44"/>
        <v>#REF!</v>
      </c>
      <c r="O175" s="6" t="e">
        <f t="shared" si="39"/>
        <v>#REF!</v>
      </c>
      <c r="P175" s="1" t="e">
        <f t="shared" si="45"/>
        <v>#REF!</v>
      </c>
      <c r="Q175" s="6" t="e">
        <f t="shared" si="40"/>
        <v>#REF!</v>
      </c>
      <c r="R175" s="1" t="e">
        <f t="shared" si="46"/>
        <v>#REF!</v>
      </c>
      <c r="S175" s="6" t="e">
        <f t="shared" si="41"/>
        <v>#REF!</v>
      </c>
    </row>
    <row r="176" spans="1:19" x14ac:dyDescent="0.2">
      <c r="A176">
        <f>generale!A176</f>
        <v>0</v>
      </c>
      <c r="B176" s="4" t="e">
        <f>generale!#REF!</f>
        <v>#REF!</v>
      </c>
      <c r="D176" s="1" t="e">
        <f t="shared" si="42"/>
        <v>#REF!</v>
      </c>
      <c r="E176" s="6" t="e">
        <f t="shared" si="34"/>
        <v>#REF!</v>
      </c>
      <c r="F176" s="1" t="e">
        <f t="shared" si="48"/>
        <v>#REF!</v>
      </c>
      <c r="G176" s="6" t="e">
        <f t="shared" si="35"/>
        <v>#REF!</v>
      </c>
      <c r="H176" s="1" t="e">
        <f t="shared" si="48"/>
        <v>#REF!</v>
      </c>
      <c r="I176" s="6" t="e">
        <f t="shared" si="36"/>
        <v>#REF!</v>
      </c>
      <c r="J176" s="1" t="e">
        <f t="shared" si="48"/>
        <v>#REF!</v>
      </c>
      <c r="K176" s="6" t="e">
        <f t="shared" si="37"/>
        <v>#REF!</v>
      </c>
      <c r="L176" s="1" t="e">
        <f t="shared" si="48"/>
        <v>#REF!</v>
      </c>
      <c r="M176" s="6" t="e">
        <f t="shared" si="38"/>
        <v>#REF!</v>
      </c>
      <c r="N176" s="1" t="e">
        <f t="shared" si="44"/>
        <v>#REF!</v>
      </c>
      <c r="O176" s="6" t="e">
        <f t="shared" si="39"/>
        <v>#REF!</v>
      </c>
      <c r="P176" s="1" t="e">
        <f t="shared" si="45"/>
        <v>#REF!</v>
      </c>
      <c r="Q176" s="6" t="e">
        <f t="shared" si="40"/>
        <v>#REF!</v>
      </c>
      <c r="R176" s="1" t="e">
        <f t="shared" si="46"/>
        <v>#REF!</v>
      </c>
      <c r="S176" s="6" t="e">
        <f t="shared" si="41"/>
        <v>#REF!</v>
      </c>
    </row>
    <row r="177" spans="1:19" x14ac:dyDescent="0.2">
      <c r="A177">
        <f>generale!A177</f>
        <v>0</v>
      </c>
      <c r="B177" s="4" t="e">
        <f>generale!#REF!</f>
        <v>#REF!</v>
      </c>
      <c r="D177" s="1" t="e">
        <f t="shared" si="42"/>
        <v>#REF!</v>
      </c>
      <c r="E177" s="6" t="e">
        <f t="shared" si="34"/>
        <v>#REF!</v>
      </c>
      <c r="F177" s="1" t="e">
        <f t="shared" si="48"/>
        <v>#REF!</v>
      </c>
      <c r="G177" s="6" t="e">
        <f t="shared" si="35"/>
        <v>#REF!</v>
      </c>
      <c r="H177" s="1" t="e">
        <f t="shared" si="48"/>
        <v>#REF!</v>
      </c>
      <c r="I177" s="6" t="e">
        <f t="shared" si="36"/>
        <v>#REF!</v>
      </c>
      <c r="J177" s="1" t="e">
        <f t="shared" si="48"/>
        <v>#REF!</v>
      </c>
      <c r="K177" s="6" t="e">
        <f t="shared" si="37"/>
        <v>#REF!</v>
      </c>
      <c r="L177" s="1" t="e">
        <f t="shared" si="48"/>
        <v>#REF!</v>
      </c>
      <c r="M177" s="6" t="e">
        <f t="shared" si="38"/>
        <v>#REF!</v>
      </c>
      <c r="N177" s="1" t="e">
        <f t="shared" si="44"/>
        <v>#REF!</v>
      </c>
      <c r="O177" s="6" t="e">
        <f t="shared" si="39"/>
        <v>#REF!</v>
      </c>
      <c r="P177" s="1" t="e">
        <f t="shared" si="45"/>
        <v>#REF!</v>
      </c>
      <c r="Q177" s="6" t="e">
        <f t="shared" si="40"/>
        <v>#REF!</v>
      </c>
      <c r="R177" s="1" t="e">
        <f t="shared" si="46"/>
        <v>#REF!</v>
      </c>
      <c r="S177" s="6" t="e">
        <f t="shared" si="41"/>
        <v>#REF!</v>
      </c>
    </row>
    <row r="178" spans="1:19" x14ac:dyDescent="0.2">
      <c r="A178">
        <f>generale!A178</f>
        <v>0</v>
      </c>
      <c r="B178" s="4" t="e">
        <f>generale!#REF!</f>
        <v>#REF!</v>
      </c>
      <c r="D178" s="1" t="e">
        <f t="shared" si="42"/>
        <v>#REF!</v>
      </c>
      <c r="E178" s="6" t="e">
        <f t="shared" si="34"/>
        <v>#REF!</v>
      </c>
      <c r="F178" s="1" t="e">
        <f t="shared" si="48"/>
        <v>#REF!</v>
      </c>
      <c r="G178" s="6" t="e">
        <f t="shared" si="35"/>
        <v>#REF!</v>
      </c>
      <c r="H178" s="1" t="e">
        <f t="shared" si="48"/>
        <v>#REF!</v>
      </c>
      <c r="I178" s="6" t="e">
        <f t="shared" si="36"/>
        <v>#REF!</v>
      </c>
      <c r="J178" s="1" t="e">
        <f t="shared" si="48"/>
        <v>#REF!</v>
      </c>
      <c r="K178" s="6" t="e">
        <f t="shared" si="37"/>
        <v>#REF!</v>
      </c>
      <c r="L178" s="1" t="e">
        <f t="shared" si="48"/>
        <v>#REF!</v>
      </c>
      <c r="M178" s="6" t="e">
        <f t="shared" si="38"/>
        <v>#REF!</v>
      </c>
      <c r="N178" s="1" t="e">
        <f t="shared" si="44"/>
        <v>#REF!</v>
      </c>
      <c r="O178" s="6" t="e">
        <f t="shared" si="39"/>
        <v>#REF!</v>
      </c>
      <c r="P178" s="1" t="e">
        <f t="shared" si="45"/>
        <v>#REF!</v>
      </c>
      <c r="Q178" s="6" t="e">
        <f t="shared" si="40"/>
        <v>#REF!</v>
      </c>
      <c r="R178" s="1" t="e">
        <f t="shared" si="46"/>
        <v>#REF!</v>
      </c>
      <c r="S178" s="6" t="e">
        <f t="shared" si="41"/>
        <v>#REF!</v>
      </c>
    </row>
    <row r="179" spans="1:19" x14ac:dyDescent="0.2">
      <c r="A179">
        <f>generale!A179</f>
        <v>0</v>
      </c>
      <c r="B179" s="4" t="e">
        <f>generale!#REF!</f>
        <v>#REF!</v>
      </c>
      <c r="D179" s="1" t="e">
        <f t="shared" si="42"/>
        <v>#REF!</v>
      </c>
      <c r="E179" s="6" t="e">
        <f t="shared" si="34"/>
        <v>#REF!</v>
      </c>
      <c r="F179" s="1" t="e">
        <f t="shared" si="48"/>
        <v>#REF!</v>
      </c>
      <c r="G179" s="6" t="e">
        <f t="shared" si="35"/>
        <v>#REF!</v>
      </c>
      <c r="H179" s="1" t="e">
        <f t="shared" si="48"/>
        <v>#REF!</v>
      </c>
      <c r="I179" s="6" t="e">
        <f t="shared" si="36"/>
        <v>#REF!</v>
      </c>
      <c r="J179" s="1" t="e">
        <f t="shared" si="48"/>
        <v>#REF!</v>
      </c>
      <c r="K179" s="6" t="e">
        <f t="shared" si="37"/>
        <v>#REF!</v>
      </c>
      <c r="L179" s="1" t="e">
        <f t="shared" si="48"/>
        <v>#REF!</v>
      </c>
      <c r="M179" s="6" t="e">
        <f t="shared" si="38"/>
        <v>#REF!</v>
      </c>
      <c r="N179" s="1" t="e">
        <f t="shared" si="44"/>
        <v>#REF!</v>
      </c>
      <c r="O179" s="6" t="e">
        <f t="shared" si="39"/>
        <v>#REF!</v>
      </c>
      <c r="P179" s="1" t="e">
        <f t="shared" si="45"/>
        <v>#REF!</v>
      </c>
      <c r="Q179" s="6" t="e">
        <f t="shared" si="40"/>
        <v>#REF!</v>
      </c>
      <c r="R179" s="1" t="e">
        <f t="shared" si="46"/>
        <v>#REF!</v>
      </c>
      <c r="S179" s="6" t="e">
        <f t="shared" si="41"/>
        <v>#REF!</v>
      </c>
    </row>
    <row r="180" spans="1:19" x14ac:dyDescent="0.2">
      <c r="A180">
        <f>generale!A180</f>
        <v>0</v>
      </c>
      <c r="B180" s="4" t="e">
        <f>generale!#REF!</f>
        <v>#REF!</v>
      </c>
      <c r="D180" s="1" t="e">
        <f t="shared" si="42"/>
        <v>#REF!</v>
      </c>
      <c r="E180" s="6" t="e">
        <f t="shared" si="34"/>
        <v>#REF!</v>
      </c>
      <c r="F180" s="1" t="e">
        <f t="shared" ref="F180:L195" si="49">IF(G180&lt;&gt;"",1+F179,F179)</f>
        <v>#REF!</v>
      </c>
      <c r="G180" s="6" t="e">
        <f t="shared" si="35"/>
        <v>#REF!</v>
      </c>
      <c r="H180" s="1" t="e">
        <f t="shared" si="49"/>
        <v>#REF!</v>
      </c>
      <c r="I180" s="6" t="e">
        <f t="shared" si="36"/>
        <v>#REF!</v>
      </c>
      <c r="J180" s="1" t="e">
        <f t="shared" si="49"/>
        <v>#REF!</v>
      </c>
      <c r="K180" s="6" t="e">
        <f t="shared" si="37"/>
        <v>#REF!</v>
      </c>
      <c r="L180" s="1" t="e">
        <f t="shared" si="49"/>
        <v>#REF!</v>
      </c>
      <c r="M180" s="6" t="e">
        <f t="shared" si="38"/>
        <v>#REF!</v>
      </c>
      <c r="N180" s="1" t="e">
        <f t="shared" si="44"/>
        <v>#REF!</v>
      </c>
      <c r="O180" s="6" t="e">
        <f t="shared" si="39"/>
        <v>#REF!</v>
      </c>
      <c r="P180" s="1" t="e">
        <f t="shared" si="45"/>
        <v>#REF!</v>
      </c>
      <c r="Q180" s="6" t="e">
        <f t="shared" si="40"/>
        <v>#REF!</v>
      </c>
      <c r="R180" s="1" t="e">
        <f t="shared" si="46"/>
        <v>#REF!</v>
      </c>
      <c r="S180" s="6" t="e">
        <f t="shared" si="41"/>
        <v>#REF!</v>
      </c>
    </row>
    <row r="181" spans="1:19" x14ac:dyDescent="0.2">
      <c r="A181">
        <f>generale!A181</f>
        <v>0</v>
      </c>
      <c r="B181" s="4" t="e">
        <f>generale!#REF!</f>
        <v>#REF!</v>
      </c>
      <c r="D181" s="1" t="e">
        <f t="shared" si="42"/>
        <v>#REF!</v>
      </c>
      <c r="E181" s="6" t="e">
        <f t="shared" si="34"/>
        <v>#REF!</v>
      </c>
      <c r="F181" s="1" t="e">
        <f t="shared" si="49"/>
        <v>#REF!</v>
      </c>
      <c r="G181" s="6" t="e">
        <f t="shared" si="35"/>
        <v>#REF!</v>
      </c>
      <c r="H181" s="1" t="e">
        <f t="shared" si="49"/>
        <v>#REF!</v>
      </c>
      <c r="I181" s="6" t="e">
        <f t="shared" si="36"/>
        <v>#REF!</v>
      </c>
      <c r="J181" s="1" t="e">
        <f t="shared" si="49"/>
        <v>#REF!</v>
      </c>
      <c r="K181" s="6" t="e">
        <f t="shared" si="37"/>
        <v>#REF!</v>
      </c>
      <c r="L181" s="1" t="e">
        <f t="shared" si="49"/>
        <v>#REF!</v>
      </c>
      <c r="M181" s="6" t="e">
        <f t="shared" si="38"/>
        <v>#REF!</v>
      </c>
      <c r="N181" s="1" t="e">
        <f t="shared" si="44"/>
        <v>#REF!</v>
      </c>
      <c r="O181" s="6" t="e">
        <f t="shared" si="39"/>
        <v>#REF!</v>
      </c>
      <c r="P181" s="1" t="e">
        <f t="shared" si="45"/>
        <v>#REF!</v>
      </c>
      <c r="Q181" s="6" t="e">
        <f t="shared" si="40"/>
        <v>#REF!</v>
      </c>
      <c r="R181" s="1" t="e">
        <f t="shared" si="46"/>
        <v>#REF!</v>
      </c>
      <c r="S181" s="6" t="e">
        <f t="shared" si="41"/>
        <v>#REF!</v>
      </c>
    </row>
    <row r="182" spans="1:19" x14ac:dyDescent="0.2">
      <c r="A182">
        <f>generale!A182</f>
        <v>0</v>
      </c>
      <c r="B182" s="4" t="e">
        <f>generale!#REF!</f>
        <v>#REF!</v>
      </c>
      <c r="D182" s="1" t="e">
        <f t="shared" si="42"/>
        <v>#REF!</v>
      </c>
      <c r="E182" s="6" t="e">
        <f t="shared" si="34"/>
        <v>#REF!</v>
      </c>
      <c r="F182" s="1" t="e">
        <f t="shared" si="49"/>
        <v>#REF!</v>
      </c>
      <c r="G182" s="6" t="e">
        <f t="shared" si="35"/>
        <v>#REF!</v>
      </c>
      <c r="H182" s="1" t="e">
        <f t="shared" si="49"/>
        <v>#REF!</v>
      </c>
      <c r="I182" s="6" t="e">
        <f t="shared" si="36"/>
        <v>#REF!</v>
      </c>
      <c r="J182" s="1" t="e">
        <f t="shared" si="49"/>
        <v>#REF!</v>
      </c>
      <c r="K182" s="6" t="e">
        <f t="shared" si="37"/>
        <v>#REF!</v>
      </c>
      <c r="L182" s="1" t="e">
        <f t="shared" si="49"/>
        <v>#REF!</v>
      </c>
      <c r="M182" s="6" t="e">
        <f t="shared" si="38"/>
        <v>#REF!</v>
      </c>
      <c r="N182" s="1" t="e">
        <f t="shared" si="44"/>
        <v>#REF!</v>
      </c>
      <c r="O182" s="6" t="e">
        <f t="shared" si="39"/>
        <v>#REF!</v>
      </c>
      <c r="P182" s="1" t="e">
        <f t="shared" si="45"/>
        <v>#REF!</v>
      </c>
      <c r="Q182" s="6" t="e">
        <f t="shared" si="40"/>
        <v>#REF!</v>
      </c>
      <c r="R182" s="1" t="e">
        <f t="shared" si="46"/>
        <v>#REF!</v>
      </c>
      <c r="S182" s="6" t="e">
        <f t="shared" si="41"/>
        <v>#REF!</v>
      </c>
    </row>
    <row r="183" spans="1:19" x14ac:dyDescent="0.2">
      <c r="A183">
        <f>generale!A183</f>
        <v>0</v>
      </c>
      <c r="B183" s="4" t="e">
        <f>generale!#REF!</f>
        <v>#REF!</v>
      </c>
      <c r="D183" s="1" t="e">
        <f t="shared" si="42"/>
        <v>#REF!</v>
      </c>
      <c r="E183" s="6" t="e">
        <f t="shared" si="34"/>
        <v>#REF!</v>
      </c>
      <c r="F183" s="1" t="e">
        <f t="shared" si="49"/>
        <v>#REF!</v>
      </c>
      <c r="G183" s="6" t="e">
        <f t="shared" si="35"/>
        <v>#REF!</v>
      </c>
      <c r="H183" s="1" t="e">
        <f t="shared" si="49"/>
        <v>#REF!</v>
      </c>
      <c r="I183" s="6" t="e">
        <f t="shared" si="36"/>
        <v>#REF!</v>
      </c>
      <c r="J183" s="1" t="e">
        <f t="shared" si="49"/>
        <v>#REF!</v>
      </c>
      <c r="K183" s="6" t="e">
        <f t="shared" si="37"/>
        <v>#REF!</v>
      </c>
      <c r="L183" s="1" t="e">
        <f t="shared" si="49"/>
        <v>#REF!</v>
      </c>
      <c r="M183" s="6" t="e">
        <f t="shared" si="38"/>
        <v>#REF!</v>
      </c>
      <c r="N183" s="1" t="e">
        <f t="shared" si="44"/>
        <v>#REF!</v>
      </c>
      <c r="O183" s="6" t="e">
        <f t="shared" si="39"/>
        <v>#REF!</v>
      </c>
      <c r="P183" s="1" t="e">
        <f t="shared" si="45"/>
        <v>#REF!</v>
      </c>
      <c r="Q183" s="6" t="e">
        <f t="shared" si="40"/>
        <v>#REF!</v>
      </c>
      <c r="R183" s="1" t="e">
        <f t="shared" si="46"/>
        <v>#REF!</v>
      </c>
      <c r="S183" s="6" t="e">
        <f t="shared" si="41"/>
        <v>#REF!</v>
      </c>
    </row>
    <row r="184" spans="1:19" x14ac:dyDescent="0.2">
      <c r="A184">
        <f>generale!A184</f>
        <v>0</v>
      </c>
      <c r="B184" s="4" t="e">
        <f>generale!#REF!</f>
        <v>#REF!</v>
      </c>
      <c r="D184" s="1" t="e">
        <f t="shared" si="42"/>
        <v>#REF!</v>
      </c>
      <c r="E184" s="6" t="e">
        <f t="shared" si="34"/>
        <v>#REF!</v>
      </c>
      <c r="F184" s="1" t="e">
        <f t="shared" si="49"/>
        <v>#REF!</v>
      </c>
      <c r="G184" s="6" t="e">
        <f t="shared" si="35"/>
        <v>#REF!</v>
      </c>
      <c r="H184" s="1" t="e">
        <f t="shared" si="49"/>
        <v>#REF!</v>
      </c>
      <c r="I184" s="6" t="e">
        <f t="shared" si="36"/>
        <v>#REF!</v>
      </c>
      <c r="J184" s="1" t="e">
        <f t="shared" si="49"/>
        <v>#REF!</v>
      </c>
      <c r="K184" s="6" t="e">
        <f t="shared" si="37"/>
        <v>#REF!</v>
      </c>
      <c r="L184" s="1" t="e">
        <f t="shared" si="49"/>
        <v>#REF!</v>
      </c>
      <c r="M184" s="6" t="e">
        <f t="shared" si="38"/>
        <v>#REF!</v>
      </c>
      <c r="N184" s="1" t="e">
        <f t="shared" si="44"/>
        <v>#REF!</v>
      </c>
      <c r="O184" s="6" t="e">
        <f t="shared" si="39"/>
        <v>#REF!</v>
      </c>
      <c r="P184" s="1" t="e">
        <f t="shared" si="45"/>
        <v>#REF!</v>
      </c>
      <c r="Q184" s="6" t="e">
        <f t="shared" si="40"/>
        <v>#REF!</v>
      </c>
      <c r="R184" s="1" t="e">
        <f t="shared" si="46"/>
        <v>#REF!</v>
      </c>
      <c r="S184" s="6" t="e">
        <f t="shared" si="41"/>
        <v>#REF!</v>
      </c>
    </row>
    <row r="185" spans="1:19" x14ac:dyDescent="0.2">
      <c r="A185">
        <f>generale!A185</f>
        <v>0</v>
      </c>
      <c r="B185" s="4" t="e">
        <f>generale!#REF!</f>
        <v>#REF!</v>
      </c>
      <c r="D185" s="1" t="e">
        <f t="shared" si="42"/>
        <v>#REF!</v>
      </c>
      <c r="E185" s="6" t="e">
        <f t="shared" si="34"/>
        <v>#REF!</v>
      </c>
      <c r="F185" s="1" t="e">
        <f t="shared" si="49"/>
        <v>#REF!</v>
      </c>
      <c r="G185" s="6" t="e">
        <f t="shared" si="35"/>
        <v>#REF!</v>
      </c>
      <c r="H185" s="1" t="e">
        <f t="shared" si="49"/>
        <v>#REF!</v>
      </c>
      <c r="I185" s="6" t="e">
        <f t="shared" si="36"/>
        <v>#REF!</v>
      </c>
      <c r="J185" s="1" t="e">
        <f t="shared" si="49"/>
        <v>#REF!</v>
      </c>
      <c r="K185" s="6" t="e">
        <f t="shared" si="37"/>
        <v>#REF!</v>
      </c>
      <c r="L185" s="1" t="e">
        <f t="shared" si="49"/>
        <v>#REF!</v>
      </c>
      <c r="M185" s="6" t="e">
        <f t="shared" si="38"/>
        <v>#REF!</v>
      </c>
      <c r="N185" s="1" t="e">
        <f t="shared" si="44"/>
        <v>#REF!</v>
      </c>
      <c r="O185" s="6" t="e">
        <f t="shared" si="39"/>
        <v>#REF!</v>
      </c>
      <c r="P185" s="1" t="e">
        <f t="shared" si="45"/>
        <v>#REF!</v>
      </c>
      <c r="Q185" s="6" t="e">
        <f t="shared" si="40"/>
        <v>#REF!</v>
      </c>
      <c r="R185" s="1" t="e">
        <f t="shared" si="46"/>
        <v>#REF!</v>
      </c>
      <c r="S185" s="6" t="e">
        <f t="shared" si="41"/>
        <v>#REF!</v>
      </c>
    </row>
    <row r="186" spans="1:19" x14ac:dyDescent="0.2">
      <c r="A186">
        <f>generale!A186</f>
        <v>0</v>
      </c>
      <c r="B186" s="4" t="e">
        <f>generale!#REF!</f>
        <v>#REF!</v>
      </c>
      <c r="D186" s="1" t="e">
        <f t="shared" si="42"/>
        <v>#REF!</v>
      </c>
      <c r="E186" s="6" t="e">
        <f t="shared" si="34"/>
        <v>#REF!</v>
      </c>
      <c r="F186" s="1" t="e">
        <f t="shared" si="49"/>
        <v>#REF!</v>
      </c>
      <c r="G186" s="6" t="e">
        <f t="shared" si="35"/>
        <v>#REF!</v>
      </c>
      <c r="H186" s="1" t="e">
        <f t="shared" si="49"/>
        <v>#REF!</v>
      </c>
      <c r="I186" s="6" t="e">
        <f t="shared" si="36"/>
        <v>#REF!</v>
      </c>
      <c r="J186" s="1" t="e">
        <f t="shared" si="49"/>
        <v>#REF!</v>
      </c>
      <c r="K186" s="6" t="e">
        <f t="shared" si="37"/>
        <v>#REF!</v>
      </c>
      <c r="L186" s="1" t="e">
        <f t="shared" si="49"/>
        <v>#REF!</v>
      </c>
      <c r="M186" s="6" t="e">
        <f t="shared" si="38"/>
        <v>#REF!</v>
      </c>
      <c r="N186" s="1" t="e">
        <f t="shared" si="44"/>
        <v>#REF!</v>
      </c>
      <c r="O186" s="6" t="e">
        <f t="shared" si="39"/>
        <v>#REF!</v>
      </c>
      <c r="P186" s="1" t="e">
        <f t="shared" si="45"/>
        <v>#REF!</v>
      </c>
      <c r="Q186" s="6" t="e">
        <f t="shared" si="40"/>
        <v>#REF!</v>
      </c>
      <c r="R186" s="1" t="e">
        <f t="shared" si="46"/>
        <v>#REF!</v>
      </c>
      <c r="S186" s="6" t="e">
        <f t="shared" si="41"/>
        <v>#REF!</v>
      </c>
    </row>
    <row r="187" spans="1:19" x14ac:dyDescent="0.2">
      <c r="A187">
        <f>generale!A187</f>
        <v>0</v>
      </c>
      <c r="B187" s="4" t="e">
        <f>generale!#REF!</f>
        <v>#REF!</v>
      </c>
      <c r="D187" s="1" t="e">
        <f t="shared" si="42"/>
        <v>#REF!</v>
      </c>
      <c r="E187" s="6" t="e">
        <f t="shared" si="34"/>
        <v>#REF!</v>
      </c>
      <c r="F187" s="1" t="e">
        <f t="shared" si="49"/>
        <v>#REF!</v>
      </c>
      <c r="G187" s="6" t="e">
        <f t="shared" si="35"/>
        <v>#REF!</v>
      </c>
      <c r="H187" s="1" t="e">
        <f t="shared" si="49"/>
        <v>#REF!</v>
      </c>
      <c r="I187" s="6" t="e">
        <f t="shared" si="36"/>
        <v>#REF!</v>
      </c>
      <c r="J187" s="1" t="e">
        <f t="shared" si="49"/>
        <v>#REF!</v>
      </c>
      <c r="K187" s="6" t="e">
        <f t="shared" si="37"/>
        <v>#REF!</v>
      </c>
      <c r="L187" s="1" t="e">
        <f t="shared" si="49"/>
        <v>#REF!</v>
      </c>
      <c r="M187" s="6" t="e">
        <f t="shared" si="38"/>
        <v>#REF!</v>
      </c>
      <c r="N187" s="1" t="e">
        <f t="shared" si="44"/>
        <v>#REF!</v>
      </c>
      <c r="O187" s="6" t="e">
        <f t="shared" si="39"/>
        <v>#REF!</v>
      </c>
      <c r="P187" s="1" t="e">
        <f t="shared" si="45"/>
        <v>#REF!</v>
      </c>
      <c r="Q187" s="6" t="e">
        <f t="shared" si="40"/>
        <v>#REF!</v>
      </c>
      <c r="R187" s="1" t="e">
        <f t="shared" si="46"/>
        <v>#REF!</v>
      </c>
      <c r="S187" s="6" t="e">
        <f t="shared" si="41"/>
        <v>#REF!</v>
      </c>
    </row>
    <row r="188" spans="1:19" x14ac:dyDescent="0.2">
      <c r="A188">
        <f>generale!A188</f>
        <v>0</v>
      </c>
      <c r="B188" s="4" t="e">
        <f>generale!#REF!</f>
        <v>#REF!</v>
      </c>
      <c r="D188" s="1" t="e">
        <f t="shared" si="42"/>
        <v>#REF!</v>
      </c>
      <c r="E188" s="6" t="e">
        <f t="shared" si="34"/>
        <v>#REF!</v>
      </c>
      <c r="F188" s="1" t="e">
        <f t="shared" si="49"/>
        <v>#REF!</v>
      </c>
      <c r="G188" s="6" t="e">
        <f t="shared" si="35"/>
        <v>#REF!</v>
      </c>
      <c r="H188" s="1" t="e">
        <f t="shared" si="49"/>
        <v>#REF!</v>
      </c>
      <c r="I188" s="6" t="e">
        <f t="shared" si="36"/>
        <v>#REF!</v>
      </c>
      <c r="J188" s="1" t="e">
        <f t="shared" si="49"/>
        <v>#REF!</v>
      </c>
      <c r="K188" s="6" t="e">
        <f t="shared" si="37"/>
        <v>#REF!</v>
      </c>
      <c r="L188" s="1" t="e">
        <f t="shared" si="49"/>
        <v>#REF!</v>
      </c>
      <c r="M188" s="6" t="e">
        <f t="shared" si="38"/>
        <v>#REF!</v>
      </c>
      <c r="N188" s="1" t="e">
        <f t="shared" si="44"/>
        <v>#REF!</v>
      </c>
      <c r="O188" s="6" t="e">
        <f t="shared" si="39"/>
        <v>#REF!</v>
      </c>
      <c r="P188" s="1" t="e">
        <f t="shared" si="45"/>
        <v>#REF!</v>
      </c>
      <c r="Q188" s="6" t="e">
        <f t="shared" si="40"/>
        <v>#REF!</v>
      </c>
      <c r="R188" s="1" t="e">
        <f t="shared" si="46"/>
        <v>#REF!</v>
      </c>
      <c r="S188" s="6" t="e">
        <f t="shared" si="41"/>
        <v>#REF!</v>
      </c>
    </row>
    <row r="189" spans="1:19" x14ac:dyDescent="0.2">
      <c r="A189">
        <f>generale!A189</f>
        <v>0</v>
      </c>
      <c r="B189" s="4" t="e">
        <f>generale!#REF!</f>
        <v>#REF!</v>
      </c>
      <c r="D189" s="1" t="e">
        <f t="shared" si="42"/>
        <v>#REF!</v>
      </c>
      <c r="E189" s="6" t="e">
        <f t="shared" si="34"/>
        <v>#REF!</v>
      </c>
      <c r="F189" s="1" t="e">
        <f t="shared" si="49"/>
        <v>#REF!</v>
      </c>
      <c r="G189" s="6" t="e">
        <f t="shared" si="35"/>
        <v>#REF!</v>
      </c>
      <c r="H189" s="1" t="e">
        <f t="shared" si="49"/>
        <v>#REF!</v>
      </c>
      <c r="I189" s="6" t="e">
        <f t="shared" si="36"/>
        <v>#REF!</v>
      </c>
      <c r="J189" s="1" t="e">
        <f t="shared" si="49"/>
        <v>#REF!</v>
      </c>
      <c r="K189" s="6" t="e">
        <f t="shared" si="37"/>
        <v>#REF!</v>
      </c>
      <c r="L189" s="1" t="e">
        <f t="shared" si="49"/>
        <v>#REF!</v>
      </c>
      <c r="M189" s="6" t="e">
        <f t="shared" si="38"/>
        <v>#REF!</v>
      </c>
      <c r="N189" s="1" t="e">
        <f t="shared" si="44"/>
        <v>#REF!</v>
      </c>
      <c r="O189" s="6" t="e">
        <f t="shared" si="39"/>
        <v>#REF!</v>
      </c>
      <c r="P189" s="1" t="e">
        <f t="shared" si="45"/>
        <v>#REF!</v>
      </c>
      <c r="Q189" s="6" t="e">
        <f t="shared" si="40"/>
        <v>#REF!</v>
      </c>
      <c r="R189" s="1" t="e">
        <f t="shared" si="46"/>
        <v>#REF!</v>
      </c>
      <c r="S189" s="6" t="e">
        <f t="shared" si="41"/>
        <v>#REF!</v>
      </c>
    </row>
    <row r="190" spans="1:19" x14ac:dyDescent="0.2">
      <c r="A190">
        <f>generale!A190</f>
        <v>0</v>
      </c>
      <c r="B190" s="4" t="e">
        <f>generale!#REF!</f>
        <v>#REF!</v>
      </c>
      <c r="D190" s="1" t="e">
        <f t="shared" si="42"/>
        <v>#REF!</v>
      </c>
      <c r="E190" s="6" t="e">
        <f t="shared" si="34"/>
        <v>#REF!</v>
      </c>
      <c r="F190" s="1" t="e">
        <f t="shared" si="49"/>
        <v>#REF!</v>
      </c>
      <c r="G190" s="6" t="e">
        <f t="shared" si="35"/>
        <v>#REF!</v>
      </c>
      <c r="H190" s="1" t="e">
        <f t="shared" si="49"/>
        <v>#REF!</v>
      </c>
      <c r="I190" s="6" t="e">
        <f t="shared" si="36"/>
        <v>#REF!</v>
      </c>
      <c r="J190" s="1" t="e">
        <f t="shared" si="49"/>
        <v>#REF!</v>
      </c>
      <c r="K190" s="6" t="e">
        <f t="shared" si="37"/>
        <v>#REF!</v>
      </c>
      <c r="L190" s="1" t="e">
        <f t="shared" si="49"/>
        <v>#REF!</v>
      </c>
      <c r="M190" s="6" t="e">
        <f t="shared" si="38"/>
        <v>#REF!</v>
      </c>
      <c r="N190" s="1" t="e">
        <f t="shared" si="44"/>
        <v>#REF!</v>
      </c>
      <c r="O190" s="6" t="e">
        <f t="shared" si="39"/>
        <v>#REF!</v>
      </c>
      <c r="P190" s="1" t="e">
        <f t="shared" si="45"/>
        <v>#REF!</v>
      </c>
      <c r="Q190" s="6" t="e">
        <f t="shared" si="40"/>
        <v>#REF!</v>
      </c>
      <c r="R190" s="1" t="e">
        <f t="shared" si="46"/>
        <v>#REF!</v>
      </c>
      <c r="S190" s="6" t="e">
        <f t="shared" si="41"/>
        <v>#REF!</v>
      </c>
    </row>
    <row r="191" spans="1:19" x14ac:dyDescent="0.2">
      <c r="A191">
        <f>generale!A191</f>
        <v>0</v>
      </c>
      <c r="B191" s="4" t="e">
        <f>generale!#REF!</f>
        <v>#REF!</v>
      </c>
      <c r="D191" s="1" t="e">
        <f t="shared" si="42"/>
        <v>#REF!</v>
      </c>
      <c r="E191" s="6" t="e">
        <f t="shared" si="34"/>
        <v>#REF!</v>
      </c>
      <c r="F191" s="1" t="e">
        <f t="shared" si="49"/>
        <v>#REF!</v>
      </c>
      <c r="G191" s="6" t="e">
        <f t="shared" si="35"/>
        <v>#REF!</v>
      </c>
      <c r="H191" s="1" t="e">
        <f t="shared" si="49"/>
        <v>#REF!</v>
      </c>
      <c r="I191" s="6" t="e">
        <f t="shared" si="36"/>
        <v>#REF!</v>
      </c>
      <c r="J191" s="1" t="e">
        <f t="shared" si="49"/>
        <v>#REF!</v>
      </c>
      <c r="K191" s="6" t="e">
        <f t="shared" si="37"/>
        <v>#REF!</v>
      </c>
      <c r="L191" s="1" t="e">
        <f t="shared" si="49"/>
        <v>#REF!</v>
      </c>
      <c r="M191" s="6" t="e">
        <f t="shared" si="38"/>
        <v>#REF!</v>
      </c>
      <c r="N191" s="1" t="e">
        <f t="shared" si="44"/>
        <v>#REF!</v>
      </c>
      <c r="O191" s="6" t="e">
        <f t="shared" si="39"/>
        <v>#REF!</v>
      </c>
      <c r="P191" s="1" t="e">
        <f t="shared" si="45"/>
        <v>#REF!</v>
      </c>
      <c r="Q191" s="6" t="e">
        <f t="shared" si="40"/>
        <v>#REF!</v>
      </c>
      <c r="R191" s="1" t="e">
        <f t="shared" si="46"/>
        <v>#REF!</v>
      </c>
      <c r="S191" s="6" t="e">
        <f t="shared" si="41"/>
        <v>#REF!</v>
      </c>
    </row>
    <row r="192" spans="1:19" x14ac:dyDescent="0.2">
      <c r="A192">
        <f>generale!A192</f>
        <v>0</v>
      </c>
      <c r="B192" s="4" t="e">
        <f>generale!#REF!</f>
        <v>#REF!</v>
      </c>
      <c r="D192" s="1" t="e">
        <f t="shared" si="42"/>
        <v>#REF!</v>
      </c>
      <c r="E192" s="6" t="e">
        <f t="shared" si="34"/>
        <v>#REF!</v>
      </c>
      <c r="F192" s="1" t="e">
        <f t="shared" si="49"/>
        <v>#REF!</v>
      </c>
      <c r="G192" s="6" t="e">
        <f t="shared" si="35"/>
        <v>#REF!</v>
      </c>
      <c r="H192" s="1" t="e">
        <f t="shared" si="49"/>
        <v>#REF!</v>
      </c>
      <c r="I192" s="6" t="e">
        <f t="shared" si="36"/>
        <v>#REF!</v>
      </c>
      <c r="J192" s="1" t="e">
        <f t="shared" si="49"/>
        <v>#REF!</v>
      </c>
      <c r="K192" s="6" t="e">
        <f t="shared" si="37"/>
        <v>#REF!</v>
      </c>
      <c r="L192" s="1" t="e">
        <f t="shared" si="49"/>
        <v>#REF!</v>
      </c>
      <c r="M192" s="6" t="e">
        <f t="shared" si="38"/>
        <v>#REF!</v>
      </c>
      <c r="N192" s="1" t="e">
        <f t="shared" si="44"/>
        <v>#REF!</v>
      </c>
      <c r="O192" s="6" t="e">
        <f t="shared" si="39"/>
        <v>#REF!</v>
      </c>
      <c r="P192" s="1" t="e">
        <f t="shared" si="45"/>
        <v>#REF!</v>
      </c>
      <c r="Q192" s="6" t="e">
        <f t="shared" si="40"/>
        <v>#REF!</v>
      </c>
      <c r="R192" s="1" t="e">
        <f t="shared" si="46"/>
        <v>#REF!</v>
      </c>
      <c r="S192" s="6" t="e">
        <f t="shared" si="41"/>
        <v>#REF!</v>
      </c>
    </row>
    <row r="193" spans="1:19" x14ac:dyDescent="0.2">
      <c r="A193">
        <f>generale!A193</f>
        <v>0</v>
      </c>
      <c r="B193" s="4" t="e">
        <f>generale!#REF!</f>
        <v>#REF!</v>
      </c>
      <c r="D193" s="1" t="e">
        <f t="shared" si="42"/>
        <v>#REF!</v>
      </c>
      <c r="E193" s="6" t="e">
        <f t="shared" si="34"/>
        <v>#REF!</v>
      </c>
      <c r="F193" s="1" t="e">
        <f t="shared" si="49"/>
        <v>#REF!</v>
      </c>
      <c r="G193" s="6" t="e">
        <f t="shared" si="35"/>
        <v>#REF!</v>
      </c>
      <c r="H193" s="1" t="e">
        <f t="shared" si="49"/>
        <v>#REF!</v>
      </c>
      <c r="I193" s="6" t="e">
        <f t="shared" si="36"/>
        <v>#REF!</v>
      </c>
      <c r="J193" s="1" t="e">
        <f t="shared" si="49"/>
        <v>#REF!</v>
      </c>
      <c r="K193" s="6" t="e">
        <f t="shared" si="37"/>
        <v>#REF!</v>
      </c>
      <c r="L193" s="1" t="e">
        <f t="shared" si="49"/>
        <v>#REF!</v>
      </c>
      <c r="M193" s="6" t="e">
        <f t="shared" si="38"/>
        <v>#REF!</v>
      </c>
      <c r="N193" s="1" t="e">
        <f t="shared" si="44"/>
        <v>#REF!</v>
      </c>
      <c r="O193" s="6" t="e">
        <f t="shared" si="39"/>
        <v>#REF!</v>
      </c>
      <c r="P193" s="1" t="e">
        <f t="shared" si="45"/>
        <v>#REF!</v>
      </c>
      <c r="Q193" s="6" t="e">
        <f t="shared" si="40"/>
        <v>#REF!</v>
      </c>
      <c r="R193" s="1" t="e">
        <f t="shared" si="46"/>
        <v>#REF!</v>
      </c>
      <c r="S193" s="6" t="e">
        <f t="shared" si="41"/>
        <v>#REF!</v>
      </c>
    </row>
    <row r="194" spans="1:19" x14ac:dyDescent="0.2">
      <c r="A194">
        <f>generale!A194</f>
        <v>0</v>
      </c>
      <c r="B194" s="4" t="e">
        <f>generale!#REF!</f>
        <v>#REF!</v>
      </c>
      <c r="D194" s="1" t="e">
        <f t="shared" si="42"/>
        <v>#REF!</v>
      </c>
      <c r="E194" s="6" t="e">
        <f t="shared" si="34"/>
        <v>#REF!</v>
      </c>
      <c r="F194" s="1" t="e">
        <f t="shared" si="49"/>
        <v>#REF!</v>
      </c>
      <c r="G194" s="6" t="e">
        <f t="shared" si="35"/>
        <v>#REF!</v>
      </c>
      <c r="H194" s="1" t="e">
        <f t="shared" si="49"/>
        <v>#REF!</v>
      </c>
      <c r="I194" s="6" t="e">
        <f t="shared" si="36"/>
        <v>#REF!</v>
      </c>
      <c r="J194" s="1" t="e">
        <f t="shared" si="49"/>
        <v>#REF!</v>
      </c>
      <c r="K194" s="6" t="e">
        <f t="shared" si="37"/>
        <v>#REF!</v>
      </c>
      <c r="L194" s="1" t="e">
        <f t="shared" si="49"/>
        <v>#REF!</v>
      </c>
      <c r="M194" s="6" t="e">
        <f t="shared" si="38"/>
        <v>#REF!</v>
      </c>
      <c r="N194" s="1" t="e">
        <f t="shared" si="44"/>
        <v>#REF!</v>
      </c>
      <c r="O194" s="6" t="e">
        <f t="shared" si="39"/>
        <v>#REF!</v>
      </c>
      <c r="P194" s="1" t="e">
        <f t="shared" si="45"/>
        <v>#REF!</v>
      </c>
      <c r="Q194" s="6" t="e">
        <f t="shared" si="40"/>
        <v>#REF!</v>
      </c>
      <c r="R194" s="1" t="e">
        <f t="shared" si="46"/>
        <v>#REF!</v>
      </c>
      <c r="S194" s="6" t="e">
        <f t="shared" si="41"/>
        <v>#REF!</v>
      </c>
    </row>
    <row r="195" spans="1:19" x14ac:dyDescent="0.2">
      <c r="A195">
        <f>generale!A195</f>
        <v>0</v>
      </c>
      <c r="B195" s="4" t="e">
        <f>generale!#REF!</f>
        <v>#REF!</v>
      </c>
      <c r="D195" s="1" t="e">
        <f t="shared" si="42"/>
        <v>#REF!</v>
      </c>
      <c r="E195" s="6" t="e">
        <f t="shared" ref="E195:E202" si="50">IF(B195=1,A195,IF(B195&gt;1,A195&amp;" sq1",""))</f>
        <v>#REF!</v>
      </c>
      <c r="F195" s="1" t="e">
        <f t="shared" si="49"/>
        <v>#REF!</v>
      </c>
      <c r="G195" s="6" t="e">
        <f t="shared" ref="G195:G202" si="51">IF(B195&gt;=2,A195&amp;" sq2","")</f>
        <v>#REF!</v>
      </c>
      <c r="H195" s="1" t="e">
        <f t="shared" si="49"/>
        <v>#REF!</v>
      </c>
      <c r="I195" s="6" t="e">
        <f t="shared" ref="I195:I202" si="52">IF(B195&gt;=3,A195&amp;" sq3","")</f>
        <v>#REF!</v>
      </c>
      <c r="J195" s="1" t="e">
        <f t="shared" si="49"/>
        <v>#REF!</v>
      </c>
      <c r="K195" s="6" t="e">
        <f t="shared" ref="K195:K202" si="53">IF(B195&gt;=4,A195&amp;" sq4","")</f>
        <v>#REF!</v>
      </c>
      <c r="L195" s="1" t="e">
        <f t="shared" si="49"/>
        <v>#REF!</v>
      </c>
      <c r="M195" s="6" t="e">
        <f t="shared" ref="M195:M202" si="54">IF(B195&gt;=5,A195&amp;" sq5","")</f>
        <v>#REF!</v>
      </c>
      <c r="N195" s="1" t="e">
        <f t="shared" si="44"/>
        <v>#REF!</v>
      </c>
      <c r="O195" s="6" t="e">
        <f t="shared" ref="O195:O202" si="55">IF(B195&gt;=6,A195&amp;" sq6","")</f>
        <v>#REF!</v>
      </c>
      <c r="P195" s="1" t="e">
        <f t="shared" si="45"/>
        <v>#REF!</v>
      </c>
      <c r="Q195" s="6" t="e">
        <f t="shared" ref="Q195:Q202" si="56">IF(B195&gt;=7,A195&amp;" sq7","")</f>
        <v>#REF!</v>
      </c>
      <c r="R195" s="1" t="e">
        <f t="shared" si="46"/>
        <v>#REF!</v>
      </c>
      <c r="S195" s="6" t="e">
        <f t="shared" ref="S195:S202" si="57">IF(B195&gt;=8,A195&amp;" sq8","")</f>
        <v>#REF!</v>
      </c>
    </row>
    <row r="196" spans="1:19" x14ac:dyDescent="0.2">
      <c r="A196">
        <f>generale!A196</f>
        <v>0</v>
      </c>
      <c r="B196" s="4" t="e">
        <f>generale!#REF!</f>
        <v>#REF!</v>
      </c>
      <c r="D196" s="1" t="e">
        <f t="shared" ref="D196:D202" si="58">IF(E196&lt;&gt;"",1+D195,D195)</f>
        <v>#REF!</v>
      </c>
      <c r="E196" s="6" t="e">
        <f t="shared" si="50"/>
        <v>#REF!</v>
      </c>
      <c r="F196" s="1" t="e">
        <f t="shared" ref="F196:R202" si="59">IF(G196&lt;&gt;"",1+F195,F195)</f>
        <v>#REF!</v>
      </c>
      <c r="G196" s="6" t="e">
        <f t="shared" si="51"/>
        <v>#REF!</v>
      </c>
      <c r="H196" s="1" t="e">
        <f t="shared" si="59"/>
        <v>#REF!</v>
      </c>
      <c r="I196" s="6" t="e">
        <f t="shared" si="52"/>
        <v>#REF!</v>
      </c>
      <c r="J196" s="1" t="e">
        <f t="shared" si="59"/>
        <v>#REF!</v>
      </c>
      <c r="K196" s="6" t="e">
        <f t="shared" si="53"/>
        <v>#REF!</v>
      </c>
      <c r="L196" s="1" t="e">
        <f t="shared" si="59"/>
        <v>#REF!</v>
      </c>
      <c r="M196" s="6" t="e">
        <f t="shared" si="54"/>
        <v>#REF!</v>
      </c>
      <c r="N196" s="1" t="e">
        <f t="shared" si="59"/>
        <v>#REF!</v>
      </c>
      <c r="O196" s="6" t="e">
        <f t="shared" si="55"/>
        <v>#REF!</v>
      </c>
      <c r="P196" s="1" t="e">
        <f t="shared" si="59"/>
        <v>#REF!</v>
      </c>
      <c r="Q196" s="6" t="e">
        <f t="shared" si="56"/>
        <v>#REF!</v>
      </c>
      <c r="R196" s="1" t="e">
        <f t="shared" si="59"/>
        <v>#REF!</v>
      </c>
      <c r="S196" s="6" t="e">
        <f t="shared" si="57"/>
        <v>#REF!</v>
      </c>
    </row>
    <row r="197" spans="1:19" x14ac:dyDescent="0.2">
      <c r="A197">
        <f>generale!A197</f>
        <v>0</v>
      </c>
      <c r="B197" s="4" t="e">
        <f>generale!#REF!</f>
        <v>#REF!</v>
      </c>
      <c r="D197" s="1" t="e">
        <f t="shared" si="58"/>
        <v>#REF!</v>
      </c>
      <c r="E197" s="6" t="e">
        <f t="shared" si="50"/>
        <v>#REF!</v>
      </c>
      <c r="F197" s="1" t="e">
        <f t="shared" si="59"/>
        <v>#REF!</v>
      </c>
      <c r="G197" s="6" t="e">
        <f t="shared" si="51"/>
        <v>#REF!</v>
      </c>
      <c r="H197" s="1" t="e">
        <f t="shared" si="59"/>
        <v>#REF!</v>
      </c>
      <c r="I197" s="6" t="e">
        <f t="shared" si="52"/>
        <v>#REF!</v>
      </c>
      <c r="J197" s="1" t="e">
        <f t="shared" si="59"/>
        <v>#REF!</v>
      </c>
      <c r="K197" s="6" t="e">
        <f t="shared" si="53"/>
        <v>#REF!</v>
      </c>
      <c r="L197" s="1" t="e">
        <f t="shared" si="59"/>
        <v>#REF!</v>
      </c>
      <c r="M197" s="6" t="e">
        <f t="shared" si="54"/>
        <v>#REF!</v>
      </c>
      <c r="N197" s="1" t="e">
        <f t="shared" si="59"/>
        <v>#REF!</v>
      </c>
      <c r="O197" s="6" t="e">
        <f t="shared" si="55"/>
        <v>#REF!</v>
      </c>
      <c r="P197" s="1" t="e">
        <f t="shared" si="59"/>
        <v>#REF!</v>
      </c>
      <c r="Q197" s="6" t="e">
        <f t="shared" si="56"/>
        <v>#REF!</v>
      </c>
      <c r="R197" s="1" t="e">
        <f t="shared" si="59"/>
        <v>#REF!</v>
      </c>
      <c r="S197" s="6" t="e">
        <f t="shared" si="57"/>
        <v>#REF!</v>
      </c>
    </row>
    <row r="198" spans="1:19" x14ac:dyDescent="0.2">
      <c r="A198">
        <f>generale!A198</f>
        <v>0</v>
      </c>
      <c r="B198" s="4" t="e">
        <f>generale!#REF!</f>
        <v>#REF!</v>
      </c>
      <c r="D198" s="1" t="e">
        <f t="shared" si="58"/>
        <v>#REF!</v>
      </c>
      <c r="E198" s="6" t="e">
        <f t="shared" si="50"/>
        <v>#REF!</v>
      </c>
      <c r="F198" s="1" t="e">
        <f t="shared" si="59"/>
        <v>#REF!</v>
      </c>
      <c r="G198" s="6" t="e">
        <f t="shared" si="51"/>
        <v>#REF!</v>
      </c>
      <c r="H198" s="1" t="e">
        <f t="shared" si="59"/>
        <v>#REF!</v>
      </c>
      <c r="I198" s="6" t="e">
        <f t="shared" si="52"/>
        <v>#REF!</v>
      </c>
      <c r="J198" s="1" t="e">
        <f t="shared" si="59"/>
        <v>#REF!</v>
      </c>
      <c r="K198" s="6" t="e">
        <f t="shared" si="53"/>
        <v>#REF!</v>
      </c>
      <c r="L198" s="1" t="e">
        <f t="shared" si="59"/>
        <v>#REF!</v>
      </c>
      <c r="M198" s="6" t="e">
        <f t="shared" si="54"/>
        <v>#REF!</v>
      </c>
      <c r="N198" s="1" t="e">
        <f t="shared" si="59"/>
        <v>#REF!</v>
      </c>
      <c r="O198" s="6" t="e">
        <f t="shared" si="55"/>
        <v>#REF!</v>
      </c>
      <c r="P198" s="1" t="e">
        <f t="shared" si="59"/>
        <v>#REF!</v>
      </c>
      <c r="Q198" s="6" t="e">
        <f t="shared" si="56"/>
        <v>#REF!</v>
      </c>
      <c r="R198" s="1" t="e">
        <f t="shared" si="59"/>
        <v>#REF!</v>
      </c>
      <c r="S198" s="6" t="e">
        <f t="shared" si="57"/>
        <v>#REF!</v>
      </c>
    </row>
    <row r="199" spans="1:19" x14ac:dyDescent="0.2">
      <c r="A199">
        <f>generale!A199</f>
        <v>0</v>
      </c>
      <c r="B199" s="4" t="e">
        <f>generale!#REF!</f>
        <v>#REF!</v>
      </c>
      <c r="D199" s="1" t="e">
        <f t="shared" si="58"/>
        <v>#REF!</v>
      </c>
      <c r="E199" s="6" t="e">
        <f t="shared" si="50"/>
        <v>#REF!</v>
      </c>
      <c r="F199" s="1" t="e">
        <f t="shared" si="59"/>
        <v>#REF!</v>
      </c>
      <c r="G199" s="6" t="e">
        <f t="shared" si="51"/>
        <v>#REF!</v>
      </c>
      <c r="H199" s="1" t="e">
        <f t="shared" si="59"/>
        <v>#REF!</v>
      </c>
      <c r="I199" s="6" t="e">
        <f t="shared" si="52"/>
        <v>#REF!</v>
      </c>
      <c r="J199" s="1" t="e">
        <f t="shared" si="59"/>
        <v>#REF!</v>
      </c>
      <c r="K199" s="6" t="e">
        <f t="shared" si="53"/>
        <v>#REF!</v>
      </c>
      <c r="L199" s="1" t="e">
        <f t="shared" si="59"/>
        <v>#REF!</v>
      </c>
      <c r="M199" s="6" t="e">
        <f t="shared" si="54"/>
        <v>#REF!</v>
      </c>
      <c r="N199" s="1" t="e">
        <f t="shared" si="59"/>
        <v>#REF!</v>
      </c>
      <c r="O199" s="6" t="e">
        <f t="shared" si="55"/>
        <v>#REF!</v>
      </c>
      <c r="P199" s="1" t="e">
        <f t="shared" si="59"/>
        <v>#REF!</v>
      </c>
      <c r="Q199" s="6" t="e">
        <f t="shared" si="56"/>
        <v>#REF!</v>
      </c>
      <c r="R199" s="1" t="e">
        <f t="shared" si="59"/>
        <v>#REF!</v>
      </c>
      <c r="S199" s="6" t="e">
        <f t="shared" si="57"/>
        <v>#REF!</v>
      </c>
    </row>
    <row r="200" spans="1:19" x14ac:dyDescent="0.2">
      <c r="A200">
        <f>generale!A200</f>
        <v>0</v>
      </c>
      <c r="B200" s="4" t="e">
        <f>generale!#REF!</f>
        <v>#REF!</v>
      </c>
      <c r="D200" s="1" t="e">
        <f t="shared" si="58"/>
        <v>#REF!</v>
      </c>
      <c r="E200" s="6" t="e">
        <f t="shared" si="50"/>
        <v>#REF!</v>
      </c>
      <c r="F200" s="1" t="e">
        <f t="shared" si="59"/>
        <v>#REF!</v>
      </c>
      <c r="G200" s="6" t="e">
        <f t="shared" si="51"/>
        <v>#REF!</v>
      </c>
      <c r="H200" s="1" t="e">
        <f t="shared" si="59"/>
        <v>#REF!</v>
      </c>
      <c r="I200" s="6" t="e">
        <f t="shared" si="52"/>
        <v>#REF!</v>
      </c>
      <c r="J200" s="1" t="e">
        <f t="shared" si="59"/>
        <v>#REF!</v>
      </c>
      <c r="K200" s="6" t="e">
        <f t="shared" si="53"/>
        <v>#REF!</v>
      </c>
      <c r="L200" s="1" t="e">
        <f t="shared" si="59"/>
        <v>#REF!</v>
      </c>
      <c r="M200" s="6" t="e">
        <f t="shared" si="54"/>
        <v>#REF!</v>
      </c>
      <c r="N200" s="1" t="e">
        <f t="shared" si="59"/>
        <v>#REF!</v>
      </c>
      <c r="O200" s="6" t="e">
        <f t="shared" si="55"/>
        <v>#REF!</v>
      </c>
      <c r="P200" s="1" t="e">
        <f t="shared" si="59"/>
        <v>#REF!</v>
      </c>
      <c r="Q200" s="6" t="e">
        <f t="shared" si="56"/>
        <v>#REF!</v>
      </c>
      <c r="R200" s="1" t="e">
        <f t="shared" si="59"/>
        <v>#REF!</v>
      </c>
      <c r="S200" s="6" t="e">
        <f t="shared" si="57"/>
        <v>#REF!</v>
      </c>
    </row>
    <row r="201" spans="1:19" x14ac:dyDescent="0.2">
      <c r="A201">
        <f>generale!A201</f>
        <v>0</v>
      </c>
      <c r="B201" s="4" t="e">
        <f>generale!#REF!</f>
        <v>#REF!</v>
      </c>
      <c r="D201" s="1" t="e">
        <f t="shared" si="58"/>
        <v>#REF!</v>
      </c>
      <c r="E201" s="6" t="e">
        <f t="shared" si="50"/>
        <v>#REF!</v>
      </c>
      <c r="F201" s="1" t="e">
        <f t="shared" si="59"/>
        <v>#REF!</v>
      </c>
      <c r="G201" s="6" t="e">
        <f t="shared" si="51"/>
        <v>#REF!</v>
      </c>
      <c r="H201" s="1" t="e">
        <f t="shared" si="59"/>
        <v>#REF!</v>
      </c>
      <c r="I201" s="6" t="e">
        <f t="shared" si="52"/>
        <v>#REF!</v>
      </c>
      <c r="J201" s="1" t="e">
        <f t="shared" si="59"/>
        <v>#REF!</v>
      </c>
      <c r="K201" s="6" t="e">
        <f t="shared" si="53"/>
        <v>#REF!</v>
      </c>
      <c r="L201" s="1" t="e">
        <f t="shared" si="59"/>
        <v>#REF!</v>
      </c>
      <c r="M201" s="6" t="e">
        <f t="shared" si="54"/>
        <v>#REF!</v>
      </c>
      <c r="N201" s="1" t="e">
        <f t="shared" si="59"/>
        <v>#REF!</v>
      </c>
      <c r="O201" s="6" t="e">
        <f t="shared" si="55"/>
        <v>#REF!</v>
      </c>
      <c r="P201" s="1" t="e">
        <f t="shared" si="59"/>
        <v>#REF!</v>
      </c>
      <c r="Q201" s="6" t="e">
        <f t="shared" si="56"/>
        <v>#REF!</v>
      </c>
      <c r="R201" s="1" t="e">
        <f t="shared" si="59"/>
        <v>#REF!</v>
      </c>
      <c r="S201" s="6" t="e">
        <f t="shared" si="57"/>
        <v>#REF!</v>
      </c>
    </row>
    <row r="202" spans="1:19" x14ac:dyDescent="0.2">
      <c r="A202">
        <f>generale!A202</f>
        <v>0</v>
      </c>
      <c r="B202" s="4" t="e">
        <f>generale!#REF!</f>
        <v>#REF!</v>
      </c>
      <c r="D202" s="1" t="e">
        <f t="shared" si="58"/>
        <v>#REF!</v>
      </c>
      <c r="E202" s="6" t="e">
        <f t="shared" si="50"/>
        <v>#REF!</v>
      </c>
      <c r="F202" s="1" t="e">
        <f t="shared" si="59"/>
        <v>#REF!</v>
      </c>
      <c r="G202" s="6" t="e">
        <f t="shared" si="51"/>
        <v>#REF!</v>
      </c>
      <c r="H202" s="1" t="e">
        <f t="shared" si="59"/>
        <v>#REF!</v>
      </c>
      <c r="I202" s="6" t="e">
        <f t="shared" si="52"/>
        <v>#REF!</v>
      </c>
      <c r="J202" s="1" t="e">
        <f t="shared" si="59"/>
        <v>#REF!</v>
      </c>
      <c r="K202" s="6" t="e">
        <f t="shared" si="53"/>
        <v>#REF!</v>
      </c>
      <c r="L202" s="1" t="e">
        <f t="shared" si="59"/>
        <v>#REF!</v>
      </c>
      <c r="M202" s="6" t="e">
        <f t="shared" si="54"/>
        <v>#REF!</v>
      </c>
      <c r="N202" s="1" t="e">
        <f t="shared" si="59"/>
        <v>#REF!</v>
      </c>
      <c r="O202" s="6" t="e">
        <f t="shared" si="55"/>
        <v>#REF!</v>
      </c>
      <c r="P202" s="1" t="e">
        <f t="shared" si="59"/>
        <v>#REF!</v>
      </c>
      <c r="Q202" s="6" t="e">
        <f t="shared" si="56"/>
        <v>#REF!</v>
      </c>
      <c r="R202" s="1" t="e">
        <f t="shared" si="59"/>
        <v>#REF!</v>
      </c>
      <c r="S202" s="6" t="e">
        <f t="shared" si="57"/>
        <v>#REF!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G133"/>
  <sheetViews>
    <sheetView workbookViewId="0">
      <selection activeCell="J1" sqref="J1"/>
    </sheetView>
  </sheetViews>
  <sheetFormatPr defaultColWidth="9.33203125" defaultRowHeight="11.25" x14ac:dyDescent="0.2"/>
  <cols>
    <col min="1" max="8" width="5.1640625" bestFit="1" customWidth="1"/>
    <col min="9" max="9" width="2.83203125" style="22" customWidth="1"/>
    <col min="10" max="10" width="9.1640625" customWidth="1"/>
    <col min="11" max="15" width="4" customWidth="1"/>
    <col min="16" max="26" width="5" customWidth="1"/>
    <col min="27" max="27" width="3.1640625" customWidth="1"/>
    <col min="28" max="28" width="9" style="22" bestFit="1" customWidth="1"/>
    <col min="29" max="29" width="3.1640625" style="22" bestFit="1" customWidth="1"/>
    <col min="30" max="30" width="5.1640625" style="22" bestFit="1" customWidth="1"/>
    <col min="31" max="31" width="5.1640625" style="42" bestFit="1" customWidth="1"/>
    <col min="32" max="32" width="3.1640625" style="69" bestFit="1" customWidth="1"/>
    <col min="33" max="33" width="5.1640625" style="22" bestFit="1" customWidth="1"/>
    <col min="34" max="34" width="5.1640625" style="42" bestFit="1" customWidth="1"/>
    <col min="35" max="35" width="2.1640625" style="22" bestFit="1" customWidth="1"/>
    <col min="36" max="36" width="2.83203125" style="42" customWidth="1"/>
    <col min="37" max="38" width="8.33203125" style="43" bestFit="1" customWidth="1"/>
    <col min="39" max="40" width="8.5" style="43" bestFit="1" customWidth="1"/>
    <col min="41" max="46" width="8.6640625" style="43" bestFit="1" customWidth="1"/>
    <col min="47" max="48" width="8.5" style="43" bestFit="1" customWidth="1"/>
    <col min="49" max="54" width="8.6640625" style="43" bestFit="1" customWidth="1"/>
    <col min="55" max="60" width="1.6640625" style="43" bestFit="1" customWidth="1"/>
    <col min="61" max="61" width="7.6640625" style="42" customWidth="1"/>
    <col min="62" max="63" width="9.6640625" style="42" bestFit="1" customWidth="1"/>
    <col min="64" max="69" width="8.6640625" style="42" bestFit="1" customWidth="1"/>
    <col min="70" max="71" width="9.6640625" style="42" bestFit="1" customWidth="1"/>
    <col min="72" max="73" width="8.6640625" style="42" bestFit="1" customWidth="1"/>
    <col min="74" max="75" width="9.6640625" style="42" bestFit="1" customWidth="1"/>
    <col min="76" max="77" width="8.6640625" style="22" bestFit="1" customWidth="1"/>
    <col min="78" max="81" width="9.6640625" style="22" bestFit="1" customWidth="1"/>
    <col min="82" max="82" width="7.6640625" style="22" customWidth="1"/>
    <col min="83" max="16384" width="9.33203125" style="22"/>
  </cols>
  <sheetData>
    <row r="1" spans="1:85" ht="12.75" x14ac:dyDescent="0.2">
      <c r="A1" s="105" t="e">
        <f>#REF!&amp;" - "&amp;#REF!</f>
        <v>#REF!</v>
      </c>
      <c r="B1" s="105"/>
      <c r="C1" s="105"/>
      <c r="D1" s="105"/>
      <c r="E1" s="105"/>
      <c r="F1" s="105"/>
      <c r="G1" s="105"/>
      <c r="H1" s="105"/>
      <c r="J1" s="14">
        <v>1</v>
      </c>
      <c r="K1" s="15">
        <v>2</v>
      </c>
      <c r="L1" s="15">
        <v>3</v>
      </c>
      <c r="M1" s="15">
        <v>4</v>
      </c>
      <c r="N1" s="15">
        <v>5</v>
      </c>
      <c r="O1" s="15">
        <v>6</v>
      </c>
      <c r="P1" s="15">
        <v>7</v>
      </c>
      <c r="Q1" s="15">
        <v>8</v>
      </c>
      <c r="R1" s="15">
        <v>9</v>
      </c>
      <c r="S1" s="15">
        <v>10</v>
      </c>
      <c r="T1" s="15">
        <v>11</v>
      </c>
      <c r="U1" s="15">
        <v>12</v>
      </c>
      <c r="V1" s="15">
        <v>13</v>
      </c>
      <c r="W1" s="15">
        <v>14</v>
      </c>
      <c r="X1" s="15">
        <v>15</v>
      </c>
      <c r="Y1" s="15">
        <v>16</v>
      </c>
      <c r="Z1" s="15">
        <v>17</v>
      </c>
      <c r="AA1" s="22"/>
      <c r="AB1" s="41" t="e">
        <f>RIGHT(A1,9)</f>
        <v>#REF!</v>
      </c>
      <c r="AC1" s="41" t="e">
        <f>IF(#REF!&lt;&gt;"",IF(OR(#REF!=4,#REF!&gt;=6),#REF!,"non valido"),"non valido")</f>
        <v>#REF!</v>
      </c>
      <c r="AD1" s="42">
        <f>MAX(AF2:AF129,1)</f>
        <v>384</v>
      </c>
      <c r="AF1" s="42">
        <f>SUM(AF2:AF129)/COUNTIF(AF2:AF129,"&gt;0")</f>
        <v>384</v>
      </c>
      <c r="AG1" s="42"/>
    </row>
    <row r="2" spans="1:85" ht="12.75" x14ac:dyDescent="0.2">
      <c r="A2" s="22"/>
      <c r="B2" s="23"/>
      <c r="C2" s="23"/>
      <c r="D2" s="23"/>
      <c r="E2" s="23"/>
      <c r="F2" s="23"/>
      <c r="G2" s="23"/>
      <c r="H2" s="23"/>
      <c r="J2" s="16" t="s">
        <v>79</v>
      </c>
      <c r="K2" s="17"/>
      <c r="L2" s="17"/>
      <c r="M2" s="17"/>
      <c r="N2" s="17"/>
      <c r="O2" s="17"/>
      <c r="P2" s="17"/>
      <c r="Q2" s="24"/>
      <c r="R2" s="24"/>
      <c r="S2" s="24"/>
      <c r="T2" s="24"/>
      <c r="U2" s="24"/>
      <c r="V2" s="24"/>
      <c r="W2" s="24"/>
      <c r="X2" s="24"/>
      <c r="Y2" s="24"/>
      <c r="Z2" s="24"/>
      <c r="AA2" s="22"/>
      <c r="AB2" s="1" t="e">
        <f>#REF!</f>
        <v>#REF!</v>
      </c>
      <c r="AD2" s="44" t="e">
        <f>$AB$2</f>
        <v>#REF!</v>
      </c>
      <c r="AE2" s="45" t="e">
        <f>$AB$2</f>
        <v>#REF!</v>
      </c>
      <c r="AF2" s="46">
        <f>COUNTIF($AJ:$XFD,AD2&amp;"-"&amp;AE2)</f>
        <v>384</v>
      </c>
      <c r="AG2" s="47" t="e">
        <f>AB10</f>
        <v>#REF!</v>
      </c>
      <c r="AH2" s="48" t="e">
        <f>$AB$2</f>
        <v>#REF!</v>
      </c>
      <c r="AI2" s="46">
        <f>COUNTIF($AJ:$XFD,AG2&amp;"-"&amp;AH2)</f>
        <v>384</v>
      </c>
    </row>
    <row r="3" spans="1:85" ht="12.75" x14ac:dyDescent="0.2">
      <c r="A3" s="105" t="e">
        <f>#REF!&amp;" - "&amp;#REF!</f>
        <v>#REF!</v>
      </c>
      <c r="B3" s="105"/>
      <c r="C3" s="105"/>
      <c r="D3" s="105"/>
      <c r="E3" s="105"/>
      <c r="F3" s="105"/>
      <c r="G3" s="105"/>
      <c r="H3" s="105"/>
      <c r="J3" s="16">
        <v>4</v>
      </c>
      <c r="K3" s="25" t="e">
        <f>squadra01</f>
        <v>#REF!</v>
      </c>
      <c r="L3" s="25" t="e">
        <f>squadra02</f>
        <v>#REF!</v>
      </c>
      <c r="M3" s="26"/>
      <c r="N3" s="26"/>
      <c r="O3" s="27"/>
      <c r="P3" s="27"/>
      <c r="Q3" s="28"/>
      <c r="R3" s="28"/>
      <c r="S3" s="25" t="e">
        <f>squadra03</f>
        <v>#REF!</v>
      </c>
      <c r="T3" s="25" t="e">
        <f>squadra04</f>
        <v>#REF!</v>
      </c>
      <c r="U3" s="26"/>
      <c r="V3" s="26"/>
      <c r="W3" s="27"/>
      <c r="X3" s="27"/>
      <c r="Y3" s="28"/>
      <c r="Z3" s="28"/>
      <c r="AA3" s="22">
        <f>COUNTA(K3:Z3)</f>
        <v>4</v>
      </c>
      <c r="AB3" s="1" t="e">
        <f>#REF!</f>
        <v>#REF!</v>
      </c>
      <c r="AD3" s="49" t="e">
        <f>$AD2</f>
        <v>#REF!</v>
      </c>
      <c r="AE3" s="39" t="e">
        <f>$AB$3</f>
        <v>#REF!</v>
      </c>
      <c r="AF3" s="50">
        <f t="shared" ref="AF3:AF66" si="0">COUNTIF(AJ:XFD,AD3&amp;"-"&amp;AE3)</f>
        <v>384</v>
      </c>
      <c r="AG3" s="49" t="e">
        <f>AG2</f>
        <v>#REF!</v>
      </c>
      <c r="AH3" s="39" t="e">
        <f>$AB$3</f>
        <v>#REF!</v>
      </c>
      <c r="AI3" s="50">
        <f t="shared" ref="AI3:AI66" si="1">COUNTIF($AJ:$XFD,AG3&amp;"-"&amp;AH3)</f>
        <v>384</v>
      </c>
    </row>
    <row r="4" spans="1:85" ht="12.75" x14ac:dyDescent="0.2">
      <c r="A4" s="29"/>
      <c r="B4" s="29"/>
      <c r="C4" s="29"/>
      <c r="D4" s="29"/>
      <c r="E4" s="29"/>
      <c r="F4" s="29"/>
      <c r="G4" s="29"/>
      <c r="H4" s="29"/>
      <c r="J4" s="16">
        <v>6</v>
      </c>
      <c r="K4" s="30" t="e">
        <f>squadra04</f>
        <v>#REF!</v>
      </c>
      <c r="L4" s="30" t="e">
        <f>squadra03</f>
        <v>#REF!</v>
      </c>
      <c r="M4" s="31" t="e">
        <f>squadra02</f>
        <v>#REF!</v>
      </c>
      <c r="N4" s="31" t="e">
        <f>squadra06</f>
        <v>#REF!</v>
      </c>
      <c r="O4" s="32"/>
      <c r="P4" s="32"/>
      <c r="Q4" s="33"/>
      <c r="R4" s="33"/>
      <c r="S4" s="30" t="e">
        <f>squadra01</f>
        <v>#REF!</v>
      </c>
      <c r="T4" s="30"/>
      <c r="U4" s="31" t="e">
        <f>squadra05</f>
        <v>#REF!</v>
      </c>
      <c r="V4" s="31"/>
      <c r="W4" s="32"/>
      <c r="X4" s="32"/>
      <c r="Y4" s="33"/>
      <c r="Z4" s="33"/>
      <c r="AA4" s="22">
        <f t="shared" ref="AA4:AA14" si="2">COUNTA(K4:Z4)</f>
        <v>6</v>
      </c>
      <c r="AB4" s="1" t="e">
        <f>#REF!</f>
        <v>#REF!</v>
      </c>
      <c r="AD4" s="49" t="e">
        <f>$AD2</f>
        <v>#REF!</v>
      </c>
      <c r="AE4" s="39" t="e">
        <f>$AB$4</f>
        <v>#REF!</v>
      </c>
      <c r="AF4" s="50">
        <f t="shared" si="0"/>
        <v>384</v>
      </c>
      <c r="AG4" s="49" t="e">
        <f>AG2</f>
        <v>#REF!</v>
      </c>
      <c r="AH4" s="39" t="e">
        <f>$AB$4</f>
        <v>#REF!</v>
      </c>
      <c r="AI4" s="50">
        <f t="shared" si="1"/>
        <v>384</v>
      </c>
    </row>
    <row r="5" spans="1:85" ht="12" thickBot="1" x14ac:dyDescent="0.25">
      <c r="A5" s="114" t="s">
        <v>0</v>
      </c>
      <c r="B5" s="114"/>
      <c r="C5" s="115" t="s">
        <v>1</v>
      </c>
      <c r="D5" s="115"/>
      <c r="E5" s="116" t="s">
        <v>2</v>
      </c>
      <c r="F5" s="116"/>
      <c r="G5" s="117" t="s">
        <v>3</v>
      </c>
      <c r="H5" s="117"/>
      <c r="J5" s="16">
        <v>7</v>
      </c>
      <c r="K5" s="25" t="e">
        <f>squadra03</f>
        <v>#REF!</v>
      </c>
      <c r="L5" s="25" t="e">
        <f>squadra05</f>
        <v>#REF!</v>
      </c>
      <c r="M5" s="34" t="e">
        <f>squadra06</f>
        <v>#REF!</v>
      </c>
      <c r="N5" s="26" t="e">
        <f>squadra01</f>
        <v>#REF!</v>
      </c>
      <c r="O5" s="27"/>
      <c r="P5" s="27"/>
      <c r="Q5" s="28"/>
      <c r="R5" s="28"/>
      <c r="S5" s="25" t="e">
        <f>squadra02</f>
        <v>#REF!</v>
      </c>
      <c r="T5" s="25"/>
      <c r="U5" s="34" t="e">
        <f>squadra07</f>
        <v>#REF!</v>
      </c>
      <c r="V5" s="26" t="e">
        <f>squadra04</f>
        <v>#REF!</v>
      </c>
      <c r="W5" s="27"/>
      <c r="X5" s="27"/>
      <c r="Y5" s="28"/>
      <c r="Z5" s="28"/>
      <c r="AA5" s="22">
        <f t="shared" si="2"/>
        <v>7</v>
      </c>
      <c r="AB5" s="1" t="e">
        <f>#REF!</f>
        <v>#REF!</v>
      </c>
      <c r="AD5" s="49" t="e">
        <f>$AD2</f>
        <v>#REF!</v>
      </c>
      <c r="AE5" s="39" t="e">
        <f>$AB$5</f>
        <v>#REF!</v>
      </c>
      <c r="AF5" s="50">
        <f t="shared" si="0"/>
        <v>384</v>
      </c>
      <c r="AG5" s="49" t="e">
        <f>AG2</f>
        <v>#REF!</v>
      </c>
      <c r="AH5" s="39" t="e">
        <f>$AB$5</f>
        <v>#REF!</v>
      </c>
      <c r="AI5" s="50">
        <f t="shared" si="1"/>
        <v>384</v>
      </c>
    </row>
    <row r="6" spans="1:85" ht="12" thickBot="1" x14ac:dyDescent="0.25">
      <c r="A6" s="35" t="e">
        <f t="shared" ref="A6:H6" si="3">IF(VLOOKUP($AC$1,$J$2:$Z$14,COLUMN(A6)+1,FALSE)&lt;&gt;"",VLOOKUP($AC$1,$J$2:$Z$14,COLUMN(A6)+1,FALSE),"")</f>
        <v>#REF!</v>
      </c>
      <c r="B6" s="35" t="e">
        <f t="shared" si="3"/>
        <v>#REF!</v>
      </c>
      <c r="C6" s="35" t="e">
        <f t="shared" si="3"/>
        <v>#REF!</v>
      </c>
      <c r="D6" s="35" t="e">
        <f t="shared" si="3"/>
        <v>#REF!</v>
      </c>
      <c r="E6" s="35" t="e">
        <f t="shared" si="3"/>
        <v>#REF!</v>
      </c>
      <c r="F6" s="35" t="e">
        <f t="shared" si="3"/>
        <v>#REF!</v>
      </c>
      <c r="G6" s="35" t="e">
        <f t="shared" si="3"/>
        <v>#REF!</v>
      </c>
      <c r="H6" s="35" t="e">
        <f t="shared" si="3"/>
        <v>#REF!</v>
      </c>
      <c r="J6" s="16">
        <v>8</v>
      </c>
      <c r="K6" s="30" t="e">
        <f>squadra03</f>
        <v>#REF!</v>
      </c>
      <c r="L6" s="30" t="e">
        <f>squadra05</f>
        <v>#REF!</v>
      </c>
      <c r="M6" s="31" t="e">
        <f>squadra06</f>
        <v>#REF!</v>
      </c>
      <c r="N6" s="36" t="e">
        <f>squadra01</f>
        <v>#REF!</v>
      </c>
      <c r="O6" s="32"/>
      <c r="P6" s="32"/>
      <c r="Q6" s="33"/>
      <c r="R6" s="33"/>
      <c r="S6" s="30" t="e">
        <f>squadra02</f>
        <v>#REF!</v>
      </c>
      <c r="T6" s="30" t="e">
        <f>squadra08</f>
        <v>#REF!</v>
      </c>
      <c r="U6" s="31" t="e">
        <f>squadra07</f>
        <v>#REF!</v>
      </c>
      <c r="V6" s="36" t="e">
        <f>squadra04</f>
        <v>#REF!</v>
      </c>
      <c r="W6" s="32"/>
      <c r="X6" s="32"/>
      <c r="Y6" s="33"/>
      <c r="Z6" s="33"/>
      <c r="AA6" s="22">
        <f t="shared" si="2"/>
        <v>8</v>
      </c>
      <c r="AB6" s="1" t="e">
        <f>#REF!</f>
        <v>#REF!</v>
      </c>
      <c r="AC6" s="51"/>
      <c r="AD6" s="49" t="e">
        <f>$AD2</f>
        <v>#REF!</v>
      </c>
      <c r="AE6" s="39" t="e">
        <f>$AB$6</f>
        <v>#REF!</v>
      </c>
      <c r="AF6" s="50">
        <f t="shared" si="0"/>
        <v>384</v>
      </c>
      <c r="AG6" s="49" t="e">
        <f>AG2</f>
        <v>#REF!</v>
      </c>
      <c r="AH6" s="39" t="e">
        <f>$AB$6</f>
        <v>#REF!</v>
      </c>
      <c r="AI6" s="50">
        <f t="shared" si="1"/>
        <v>384</v>
      </c>
      <c r="AJ6" s="22"/>
      <c r="AK6" s="52" t="e">
        <f>A6&amp;"-"&amp;B6</f>
        <v>#REF!</v>
      </c>
      <c r="AL6" s="52" t="e">
        <f>B6&amp;"-"&amp;A6</f>
        <v>#REF!</v>
      </c>
      <c r="AM6" s="52" t="e">
        <f>A6&amp;"-"&amp;A7</f>
        <v>#REF!</v>
      </c>
      <c r="AN6" s="52" t="e">
        <f>A7&amp;"-"&amp;A6</f>
        <v>#REF!</v>
      </c>
      <c r="AO6" s="52" t="e">
        <f>A6&amp;"-"&amp;B7</f>
        <v>#REF!</v>
      </c>
      <c r="AP6" s="52" t="e">
        <f>B7&amp;"-"&amp;A6</f>
        <v>#REF!</v>
      </c>
      <c r="AQ6" s="53" t="e">
        <f>C6&amp;"-"&amp;D6</f>
        <v>#REF!</v>
      </c>
      <c r="AR6" s="53" t="e">
        <f>D6&amp;"-"&amp;C6</f>
        <v>#REF!</v>
      </c>
      <c r="AS6" s="53" t="e">
        <f>C6&amp;"-"&amp;C7</f>
        <v>#REF!</v>
      </c>
      <c r="AT6" s="53" t="e">
        <f>C7&amp;"-"&amp;C6</f>
        <v>#REF!</v>
      </c>
      <c r="AU6" s="53" t="e">
        <f>C6&amp;"-"&amp;D7</f>
        <v>#REF!</v>
      </c>
      <c r="AV6" s="53" t="e">
        <f>D7&amp;"-"&amp;C6</f>
        <v>#REF!</v>
      </c>
      <c r="AW6" s="54" t="e">
        <f>E6&amp;"-"&amp;F6</f>
        <v>#REF!</v>
      </c>
      <c r="AX6" s="54" t="e">
        <f>F6&amp;"-"&amp;E6</f>
        <v>#REF!</v>
      </c>
      <c r="AY6" s="54" t="e">
        <f>E6&amp;"-"&amp;E7</f>
        <v>#REF!</v>
      </c>
      <c r="AZ6" s="54" t="e">
        <f>E7&amp;"-"&amp;E6</f>
        <v>#REF!</v>
      </c>
      <c r="BA6" s="54" t="e">
        <f>E6&amp;"-"&amp;F7</f>
        <v>#REF!</v>
      </c>
      <c r="BB6" s="54" t="e">
        <f>F7&amp;"-"&amp;E6</f>
        <v>#REF!</v>
      </c>
      <c r="BC6" s="55" t="e">
        <f>G6&amp;"-"&amp;H6</f>
        <v>#REF!</v>
      </c>
      <c r="BD6" s="55" t="e">
        <f>H6&amp;"-"&amp;G6</f>
        <v>#REF!</v>
      </c>
      <c r="BE6" s="55" t="e">
        <f>G6&amp;"-"&amp;G7</f>
        <v>#REF!</v>
      </c>
      <c r="BF6" s="55" t="e">
        <f>G7&amp;"-"&amp;G6</f>
        <v>#REF!</v>
      </c>
      <c r="BG6" s="55" t="e">
        <f>G6&amp;"-"&amp;H7</f>
        <v>#REF!</v>
      </c>
      <c r="BH6" s="55" t="e">
        <f>H7&amp;"-"&amp;G6</f>
        <v>#REF!</v>
      </c>
      <c r="BX6" s="42"/>
      <c r="BY6" s="42"/>
      <c r="BZ6" s="42"/>
      <c r="CA6" s="42"/>
      <c r="CB6" s="42"/>
      <c r="CC6" s="42"/>
      <c r="CD6" s="42"/>
      <c r="CE6" s="42"/>
      <c r="CF6" s="56"/>
      <c r="CG6" s="42"/>
    </row>
    <row r="7" spans="1:85" x14ac:dyDescent="0.2">
      <c r="A7" s="35" t="e">
        <f t="shared" ref="A7:H7" si="4">IF(VLOOKUP($AC$1,$J$2:$Z$14,COLUMN(A7)+9,FALSE)&lt;&gt;"",VLOOKUP($AC$1,$J$2:$Z$14,COLUMN(A7)+9,FALSE),"")</f>
        <v>#REF!</v>
      </c>
      <c r="B7" s="35" t="e">
        <f t="shared" si="4"/>
        <v>#REF!</v>
      </c>
      <c r="C7" s="35" t="e">
        <f t="shared" si="4"/>
        <v>#REF!</v>
      </c>
      <c r="D7" s="35" t="e">
        <f t="shared" si="4"/>
        <v>#REF!</v>
      </c>
      <c r="E7" s="35" t="e">
        <f t="shared" si="4"/>
        <v>#REF!</v>
      </c>
      <c r="F7" s="21" t="e">
        <f t="shared" si="4"/>
        <v>#REF!</v>
      </c>
      <c r="G7" s="20" t="e">
        <f t="shared" si="4"/>
        <v>#REF!</v>
      </c>
      <c r="H7" s="21" t="e">
        <f t="shared" si="4"/>
        <v>#REF!</v>
      </c>
      <c r="J7" s="16">
        <v>9</v>
      </c>
      <c r="K7" s="18" t="e">
        <f t="shared" ref="K7:K14" si="5">squadra01</f>
        <v>#REF!</v>
      </c>
      <c r="L7" s="18" t="e">
        <f t="shared" ref="L7:L14" si="6">squadra02</f>
        <v>#REF!</v>
      </c>
      <c r="M7" s="18" t="e">
        <f>squadra04</f>
        <v>#REF!</v>
      </c>
      <c r="N7" s="18" t="e">
        <f>squadra05</f>
        <v>#REF!</v>
      </c>
      <c r="O7" s="18" t="e">
        <f>squadra07</f>
        <v>#REF!</v>
      </c>
      <c r="P7" s="18" t="e">
        <f>squadra08</f>
        <v>#REF!</v>
      </c>
      <c r="Q7" s="18"/>
      <c r="R7" s="18"/>
      <c r="S7" s="18" t="e">
        <f>squadra03</f>
        <v>#REF!</v>
      </c>
      <c r="T7" s="18"/>
      <c r="U7" s="18" t="e">
        <f>squadra06</f>
        <v>#REF!</v>
      </c>
      <c r="V7" s="18"/>
      <c r="W7" s="18" t="e">
        <f>squadra09</f>
        <v>#REF!</v>
      </c>
      <c r="X7" s="18"/>
      <c r="Y7" s="18"/>
      <c r="Z7" s="18"/>
      <c r="AA7" s="22">
        <f t="shared" si="2"/>
        <v>9</v>
      </c>
      <c r="AB7" s="1" t="e">
        <f>#REF!</f>
        <v>#REF!</v>
      </c>
      <c r="AD7" s="49" t="e">
        <f>$AD2</f>
        <v>#REF!</v>
      </c>
      <c r="AE7" s="39" t="e">
        <f>$AB$7</f>
        <v>#REF!</v>
      </c>
      <c r="AF7" s="50">
        <f t="shared" si="0"/>
        <v>384</v>
      </c>
      <c r="AG7" s="49" t="e">
        <f>AG2</f>
        <v>#REF!</v>
      </c>
      <c r="AH7" s="39" t="e">
        <f>$AB$7</f>
        <v>#REF!</v>
      </c>
      <c r="AI7" s="50">
        <f t="shared" si="1"/>
        <v>384</v>
      </c>
      <c r="AJ7" s="22"/>
      <c r="AK7" s="52" t="e">
        <f>A7&amp;"-"&amp;B7</f>
        <v>#REF!</v>
      </c>
      <c r="AL7" s="52" t="e">
        <f>B7&amp;"-"&amp;A7</f>
        <v>#REF!</v>
      </c>
      <c r="AM7" s="52" t="e">
        <f>B6&amp;"-"&amp;B7</f>
        <v>#REF!</v>
      </c>
      <c r="AN7" s="52" t="e">
        <f>B7&amp;"-"&amp;B6</f>
        <v>#REF!</v>
      </c>
      <c r="AO7" s="52" t="e">
        <f>B6&amp;"-"&amp;A7</f>
        <v>#REF!</v>
      </c>
      <c r="AP7" s="52" t="e">
        <f>A7&amp;"-"&amp;B6</f>
        <v>#REF!</v>
      </c>
      <c r="AQ7" s="53" t="e">
        <f>C7&amp;"-"&amp;D7</f>
        <v>#REF!</v>
      </c>
      <c r="AR7" s="53" t="e">
        <f>D7&amp;"-"&amp;C7</f>
        <v>#REF!</v>
      </c>
      <c r="AS7" s="53" t="e">
        <f>D6&amp;"-"&amp;D7</f>
        <v>#REF!</v>
      </c>
      <c r="AT7" s="53" t="e">
        <f>D7&amp;"-"&amp;D6</f>
        <v>#REF!</v>
      </c>
      <c r="AU7" s="53" t="e">
        <f>D6&amp;"-"&amp;C7</f>
        <v>#REF!</v>
      </c>
      <c r="AV7" s="53" t="e">
        <f>C7&amp;"-"&amp;D6</f>
        <v>#REF!</v>
      </c>
      <c r="AW7" s="54" t="e">
        <f>E7&amp;"-"&amp;F7</f>
        <v>#REF!</v>
      </c>
      <c r="AX7" s="54" t="e">
        <f>F7&amp;"-"&amp;E7</f>
        <v>#REF!</v>
      </c>
      <c r="AY7" s="54" t="e">
        <f>F6&amp;"-"&amp;F7</f>
        <v>#REF!</v>
      </c>
      <c r="AZ7" s="54" t="e">
        <f>F7&amp;"-"&amp;F6</f>
        <v>#REF!</v>
      </c>
      <c r="BA7" s="54" t="e">
        <f>F6&amp;"-"&amp;E7</f>
        <v>#REF!</v>
      </c>
      <c r="BB7" s="54" t="e">
        <f>E7&amp;"-"&amp;F6</f>
        <v>#REF!</v>
      </c>
      <c r="BC7" s="55" t="e">
        <f>G7&amp;"-"&amp;H7</f>
        <v>#REF!</v>
      </c>
      <c r="BD7" s="55" t="e">
        <f>H7&amp;"-"&amp;G7</f>
        <v>#REF!</v>
      </c>
      <c r="BE7" s="55" t="e">
        <f>H6&amp;"-"&amp;H7</f>
        <v>#REF!</v>
      </c>
      <c r="BF7" s="55" t="e">
        <f>H7&amp;"-"&amp;H6</f>
        <v>#REF!</v>
      </c>
      <c r="BG7" s="55" t="e">
        <f>H6&amp;"-"&amp;G7</f>
        <v>#REF!</v>
      </c>
      <c r="BH7" s="55" t="e">
        <f>G7&amp;"-"&amp;H6</f>
        <v>#REF!</v>
      </c>
      <c r="BX7" s="42"/>
      <c r="BY7" s="42"/>
      <c r="BZ7" s="42"/>
    </row>
    <row r="8" spans="1:85" x14ac:dyDescent="0.2">
      <c r="A8" s="11"/>
      <c r="B8" s="12"/>
      <c r="C8" s="12"/>
      <c r="D8" s="12"/>
      <c r="E8" s="12"/>
      <c r="F8" s="12"/>
      <c r="G8" s="12"/>
      <c r="H8" s="13"/>
      <c r="J8" s="16">
        <v>10</v>
      </c>
      <c r="K8" s="30" t="e">
        <f t="shared" si="5"/>
        <v>#REF!</v>
      </c>
      <c r="L8" s="30" t="e">
        <f t="shared" si="6"/>
        <v>#REF!</v>
      </c>
      <c r="M8" s="36" t="e">
        <f>squadra04</f>
        <v>#REF!</v>
      </c>
      <c r="N8" s="36" t="e">
        <f>squadra05</f>
        <v>#REF!</v>
      </c>
      <c r="O8" s="32" t="e">
        <f>squadra03</f>
        <v>#REF!</v>
      </c>
      <c r="P8" s="32" t="e">
        <f>squadra06</f>
        <v>#REF!</v>
      </c>
      <c r="Q8" s="37"/>
      <c r="R8" s="37"/>
      <c r="S8" s="30" t="e">
        <f>squadra10</f>
        <v>#REF!</v>
      </c>
      <c r="T8" s="30" t="e">
        <f>squadra07</f>
        <v>#REF!</v>
      </c>
      <c r="U8" s="36" t="e">
        <f>squadra08</f>
        <v>#REF!</v>
      </c>
      <c r="V8" s="36"/>
      <c r="W8" s="32" t="e">
        <f>squadra09</f>
        <v>#REF!</v>
      </c>
      <c r="X8" s="32"/>
      <c r="Y8" s="37"/>
      <c r="Z8" s="37"/>
      <c r="AA8" s="22">
        <f t="shared" si="2"/>
        <v>10</v>
      </c>
      <c r="AB8" s="1" t="e">
        <f>#REF!</f>
        <v>#REF!</v>
      </c>
      <c r="AD8" s="49" t="e">
        <f>$AD2</f>
        <v>#REF!</v>
      </c>
      <c r="AE8" s="39" t="e">
        <f>$AB$8</f>
        <v>#REF!</v>
      </c>
      <c r="AF8" s="50">
        <f t="shared" si="0"/>
        <v>384</v>
      </c>
      <c r="AG8" s="49" t="e">
        <f>AG2</f>
        <v>#REF!</v>
      </c>
      <c r="AH8" s="39" t="e">
        <f>$AB$8</f>
        <v>#REF!</v>
      </c>
      <c r="AI8" s="50">
        <f t="shared" si="1"/>
        <v>384</v>
      </c>
      <c r="AJ8" s="22"/>
      <c r="BX8" s="42"/>
      <c r="BY8" s="42"/>
      <c r="BZ8" s="42"/>
    </row>
    <row r="9" spans="1:85" ht="12.75" x14ac:dyDescent="0.2">
      <c r="A9" s="105" t="e">
        <f>#REF!&amp;" - "&amp;#REF!</f>
        <v>#REF!</v>
      </c>
      <c r="B9" s="105"/>
      <c r="C9" s="105"/>
      <c r="D9" s="105"/>
      <c r="E9" s="105"/>
      <c r="F9" s="105"/>
      <c r="G9" s="105"/>
      <c r="H9" s="105"/>
      <c r="J9" s="16">
        <v>11</v>
      </c>
      <c r="K9" s="25" t="e">
        <f t="shared" si="5"/>
        <v>#REF!</v>
      </c>
      <c r="L9" s="25" t="e">
        <f t="shared" si="6"/>
        <v>#REF!</v>
      </c>
      <c r="M9" s="26" t="e">
        <f>squadra09</f>
        <v>#REF!</v>
      </c>
      <c r="N9" s="26" t="e">
        <f t="shared" ref="N9:N14" si="7">squadra06</f>
        <v>#REF!</v>
      </c>
      <c r="O9" s="27" t="e">
        <f>squadra05</f>
        <v>#REF!</v>
      </c>
      <c r="P9" s="27" t="e">
        <f t="shared" ref="P9:P14" si="8">squadra10</f>
        <v>#REF!</v>
      </c>
      <c r="Q9" s="38"/>
      <c r="R9" s="38"/>
      <c r="S9" s="25" t="e">
        <f t="shared" ref="S9:S14" si="9">squadra03</f>
        <v>#REF!</v>
      </c>
      <c r="T9" s="25" t="e">
        <f>squadra04</f>
        <v>#REF!</v>
      </c>
      <c r="U9" s="26" t="e">
        <f t="shared" ref="U9:U14" si="10">squadra07</f>
        <v>#REF!</v>
      </c>
      <c r="V9" s="26" t="e">
        <f>squadra08</f>
        <v>#REF!</v>
      </c>
      <c r="W9" s="27" t="e">
        <f t="shared" ref="W9:W14" si="11">squadra11</f>
        <v>#REF!</v>
      </c>
      <c r="X9" s="27"/>
      <c r="Y9" s="38"/>
      <c r="Z9" s="38"/>
      <c r="AA9" s="22">
        <f t="shared" si="2"/>
        <v>11</v>
      </c>
      <c r="AB9" s="1" t="e">
        <f>#REF!</f>
        <v>#REF!</v>
      </c>
      <c r="AD9" s="49" t="e">
        <f>$AD2</f>
        <v>#REF!</v>
      </c>
      <c r="AE9" s="39" t="e">
        <f>$AB$9</f>
        <v>#REF!</v>
      </c>
      <c r="AF9" s="50">
        <f t="shared" si="0"/>
        <v>384</v>
      </c>
      <c r="AG9" s="49" t="e">
        <f>AG2</f>
        <v>#REF!</v>
      </c>
      <c r="AH9" s="39" t="e">
        <f>$AB$9</f>
        <v>#REF!</v>
      </c>
      <c r="AI9" s="50">
        <f t="shared" si="1"/>
        <v>384</v>
      </c>
      <c r="AJ9" s="22"/>
      <c r="BX9" s="42"/>
      <c r="BY9" s="42"/>
      <c r="BZ9" s="42"/>
    </row>
    <row r="10" spans="1:85" x14ac:dyDescent="0.2">
      <c r="A10" s="9"/>
      <c r="B10" s="9"/>
      <c r="C10" s="9"/>
      <c r="D10" s="9"/>
      <c r="E10" s="9"/>
      <c r="F10" s="9"/>
      <c r="G10" s="9"/>
      <c r="H10" s="9"/>
      <c r="J10" s="16">
        <v>12</v>
      </c>
      <c r="K10" s="30" t="e">
        <f t="shared" si="5"/>
        <v>#REF!</v>
      </c>
      <c r="L10" s="30" t="e">
        <f t="shared" si="6"/>
        <v>#REF!</v>
      </c>
      <c r="M10" s="36" t="e">
        <f>squadra09</f>
        <v>#REF!</v>
      </c>
      <c r="N10" s="36" t="e">
        <f t="shared" si="7"/>
        <v>#REF!</v>
      </c>
      <c r="O10" s="32" t="e">
        <f>squadra05</f>
        <v>#REF!</v>
      </c>
      <c r="P10" s="32" t="e">
        <f t="shared" si="8"/>
        <v>#REF!</v>
      </c>
      <c r="Q10" s="33"/>
      <c r="R10" s="33"/>
      <c r="S10" s="30" t="e">
        <f t="shared" si="9"/>
        <v>#REF!</v>
      </c>
      <c r="T10" s="30" t="e">
        <f>squadra04</f>
        <v>#REF!</v>
      </c>
      <c r="U10" s="36" t="e">
        <f t="shared" si="10"/>
        <v>#REF!</v>
      </c>
      <c r="V10" s="36" t="e">
        <f>squadra08</f>
        <v>#REF!</v>
      </c>
      <c r="W10" s="32" t="e">
        <f t="shared" si="11"/>
        <v>#REF!</v>
      </c>
      <c r="X10" s="32" t="e">
        <f>squadra12</f>
        <v>#REF!</v>
      </c>
      <c r="Y10" s="33"/>
      <c r="Z10" s="33"/>
      <c r="AA10" s="22">
        <f t="shared" si="2"/>
        <v>12</v>
      </c>
      <c r="AB10" s="1" t="e">
        <f>#REF!</f>
        <v>#REF!</v>
      </c>
      <c r="AD10" s="49" t="e">
        <f>$AD2</f>
        <v>#REF!</v>
      </c>
      <c r="AE10" s="39" t="e">
        <f>$AB$10</f>
        <v>#REF!</v>
      </c>
      <c r="AF10" s="50">
        <f t="shared" si="0"/>
        <v>384</v>
      </c>
      <c r="AG10" s="57" t="e">
        <f>AG2</f>
        <v>#REF!</v>
      </c>
      <c r="AH10" s="58" t="e">
        <f>$AB$10</f>
        <v>#REF!</v>
      </c>
      <c r="AI10" s="50">
        <f t="shared" si="1"/>
        <v>384</v>
      </c>
      <c r="AJ10" s="22"/>
      <c r="BX10" s="42"/>
      <c r="BY10" s="42"/>
      <c r="BZ10" s="42"/>
    </row>
    <row r="11" spans="1:85" x14ac:dyDescent="0.2">
      <c r="A11" s="101" t="s">
        <v>0</v>
      </c>
      <c r="B11" s="101"/>
      <c r="C11" s="102" t="s">
        <v>1</v>
      </c>
      <c r="D11" s="102"/>
      <c r="E11" s="103" t="s">
        <v>2</v>
      </c>
      <c r="F11" s="103"/>
      <c r="G11" s="104" t="s">
        <v>3</v>
      </c>
      <c r="H11" s="104"/>
      <c r="J11" s="16">
        <v>13</v>
      </c>
      <c r="K11" s="25" t="e">
        <f t="shared" si="5"/>
        <v>#REF!</v>
      </c>
      <c r="L11" s="25" t="e">
        <f t="shared" si="6"/>
        <v>#REF!</v>
      </c>
      <c r="M11" s="26" t="e">
        <f>squadra05</f>
        <v>#REF!</v>
      </c>
      <c r="N11" s="26" t="e">
        <f t="shared" si="7"/>
        <v>#REF!</v>
      </c>
      <c r="O11" s="27" t="e">
        <f>squadra09</f>
        <v>#REF!</v>
      </c>
      <c r="P11" s="27" t="e">
        <f t="shared" si="8"/>
        <v>#REF!</v>
      </c>
      <c r="Q11" s="38" t="e">
        <f>squadra13</f>
        <v>#REF!</v>
      </c>
      <c r="R11" s="38" t="e">
        <f>squadra04</f>
        <v>#REF!</v>
      </c>
      <c r="S11" s="25" t="e">
        <f t="shared" si="9"/>
        <v>#REF!</v>
      </c>
      <c r="T11" s="25" t="e">
        <f>squadra12</f>
        <v>#REF!</v>
      </c>
      <c r="U11" s="26" t="e">
        <f t="shared" si="10"/>
        <v>#REF!</v>
      </c>
      <c r="V11" s="26"/>
      <c r="W11" s="27" t="e">
        <f t="shared" si="11"/>
        <v>#REF!</v>
      </c>
      <c r="X11" s="27"/>
      <c r="Y11" s="38" t="e">
        <f>squadra08</f>
        <v>#REF!</v>
      </c>
      <c r="Z11" s="38"/>
      <c r="AA11" s="22">
        <f t="shared" si="2"/>
        <v>13</v>
      </c>
      <c r="AB11" s="1" t="e">
        <f>#REF!</f>
        <v>#REF!</v>
      </c>
      <c r="AD11" s="49" t="e">
        <f>$AD2</f>
        <v>#REF!</v>
      </c>
      <c r="AE11" s="39" t="e">
        <f>$AB$11</f>
        <v>#REF!</v>
      </c>
      <c r="AF11" s="50">
        <f t="shared" si="0"/>
        <v>384</v>
      </c>
      <c r="AG11" s="49" t="e">
        <f>AG2</f>
        <v>#REF!</v>
      </c>
      <c r="AH11" s="39" t="e">
        <f>$AB$11</f>
        <v>#REF!</v>
      </c>
      <c r="AI11" s="50">
        <f t="shared" si="1"/>
        <v>384</v>
      </c>
      <c r="AJ11" s="22"/>
      <c r="BX11" s="42"/>
      <c r="BY11" s="42"/>
      <c r="BZ11" s="42"/>
    </row>
    <row r="12" spans="1:85" x14ac:dyDescent="0.2">
      <c r="A12" s="35" t="e">
        <f t="shared" ref="A12:H12" si="12">IF(VLOOKUP($AC$1,$J$17:$Z$29,COLUMN(A12)+1,FALSE)&lt;&gt;"",VLOOKUP($AC$1,$J$17:$Z$29,COLUMN(A12)+1,FALSE),"")</f>
        <v>#REF!</v>
      </c>
      <c r="B12" s="35" t="e">
        <f t="shared" si="12"/>
        <v>#REF!</v>
      </c>
      <c r="C12" s="35" t="e">
        <f t="shared" si="12"/>
        <v>#REF!</v>
      </c>
      <c r="D12" s="35" t="e">
        <f t="shared" si="12"/>
        <v>#REF!</v>
      </c>
      <c r="E12" s="35" t="e">
        <f t="shared" si="12"/>
        <v>#REF!</v>
      </c>
      <c r="F12" s="35" t="e">
        <f t="shared" si="12"/>
        <v>#REF!</v>
      </c>
      <c r="G12" s="35" t="e">
        <f t="shared" si="12"/>
        <v>#REF!</v>
      </c>
      <c r="H12" s="35" t="e">
        <f t="shared" si="12"/>
        <v>#REF!</v>
      </c>
      <c r="J12" s="16">
        <v>14</v>
      </c>
      <c r="K12" s="30" t="e">
        <f t="shared" si="5"/>
        <v>#REF!</v>
      </c>
      <c r="L12" s="30" t="e">
        <f t="shared" si="6"/>
        <v>#REF!</v>
      </c>
      <c r="M12" s="36" t="e">
        <f>squadra05</f>
        <v>#REF!</v>
      </c>
      <c r="N12" s="36" t="e">
        <f t="shared" si="7"/>
        <v>#REF!</v>
      </c>
      <c r="O12" s="32" t="e">
        <f>squadra09</f>
        <v>#REF!</v>
      </c>
      <c r="P12" s="32" t="e">
        <f t="shared" si="8"/>
        <v>#REF!</v>
      </c>
      <c r="Q12" s="33" t="e">
        <f>squadra13</f>
        <v>#REF!</v>
      </c>
      <c r="R12" s="33" t="e">
        <f>squadra14</f>
        <v>#REF!</v>
      </c>
      <c r="S12" s="30" t="e">
        <f t="shared" si="9"/>
        <v>#REF!</v>
      </c>
      <c r="T12" s="30" t="e">
        <f>squadra04</f>
        <v>#REF!</v>
      </c>
      <c r="U12" s="36" t="e">
        <f t="shared" si="10"/>
        <v>#REF!</v>
      </c>
      <c r="V12" s="36" t="e">
        <f>squadra08</f>
        <v>#REF!</v>
      </c>
      <c r="W12" s="32" t="e">
        <f t="shared" si="11"/>
        <v>#REF!</v>
      </c>
      <c r="X12" s="32"/>
      <c r="Y12" s="70" t="e">
        <f>squadra12</f>
        <v>#REF!</v>
      </c>
      <c r="Z12" s="33"/>
      <c r="AA12" s="22">
        <f t="shared" si="2"/>
        <v>14</v>
      </c>
      <c r="AB12" s="1" t="e">
        <f>#REF!</f>
        <v>#REF!</v>
      </c>
      <c r="AD12" s="49" t="e">
        <f>$AD2</f>
        <v>#REF!</v>
      </c>
      <c r="AE12" s="39" t="e">
        <f>$AB$12</f>
        <v>#REF!</v>
      </c>
      <c r="AF12" s="50">
        <f t="shared" si="0"/>
        <v>384</v>
      </c>
      <c r="AG12" s="49" t="e">
        <f>AG2</f>
        <v>#REF!</v>
      </c>
      <c r="AH12" s="39" t="e">
        <f>$AB$12</f>
        <v>#REF!</v>
      </c>
      <c r="AI12" s="50">
        <f t="shared" si="1"/>
        <v>384</v>
      </c>
      <c r="AJ12" s="22"/>
      <c r="AK12" s="52" t="e">
        <f>A12&amp;"-"&amp;B12</f>
        <v>#REF!</v>
      </c>
      <c r="AL12" s="52" t="e">
        <f>B12&amp;"-"&amp;A12</f>
        <v>#REF!</v>
      </c>
      <c r="AM12" s="52" t="e">
        <f>A12&amp;"-"&amp;A13</f>
        <v>#REF!</v>
      </c>
      <c r="AN12" s="52" t="e">
        <f>A13&amp;"-"&amp;A12</f>
        <v>#REF!</v>
      </c>
      <c r="AO12" s="52" t="e">
        <f>A12&amp;"-"&amp;B13</f>
        <v>#REF!</v>
      </c>
      <c r="AP12" s="52" t="e">
        <f>B13&amp;"-"&amp;A12</f>
        <v>#REF!</v>
      </c>
      <c r="AQ12" s="53" t="e">
        <f>C12&amp;"-"&amp;D12</f>
        <v>#REF!</v>
      </c>
      <c r="AR12" s="53" t="e">
        <f>D12&amp;"-"&amp;C12</f>
        <v>#REF!</v>
      </c>
      <c r="AS12" s="53" t="e">
        <f>C12&amp;"-"&amp;C13</f>
        <v>#REF!</v>
      </c>
      <c r="AT12" s="53" t="e">
        <f>C13&amp;"-"&amp;C12</f>
        <v>#REF!</v>
      </c>
      <c r="AU12" s="53" t="e">
        <f>C12&amp;"-"&amp;D13</f>
        <v>#REF!</v>
      </c>
      <c r="AV12" s="53" t="e">
        <f>D13&amp;"-"&amp;C12</f>
        <v>#REF!</v>
      </c>
      <c r="AW12" s="54" t="e">
        <f>E12&amp;"-"&amp;F12</f>
        <v>#REF!</v>
      </c>
      <c r="AX12" s="54" t="e">
        <f>F12&amp;"-"&amp;E12</f>
        <v>#REF!</v>
      </c>
      <c r="AY12" s="54" t="e">
        <f>E12&amp;"-"&amp;E13</f>
        <v>#REF!</v>
      </c>
      <c r="AZ12" s="54" t="e">
        <f>E13&amp;"-"&amp;E12</f>
        <v>#REF!</v>
      </c>
      <c r="BA12" s="54" t="e">
        <f>E12&amp;"-"&amp;F13</f>
        <v>#REF!</v>
      </c>
      <c r="BB12" s="54" t="e">
        <f>F13&amp;"-"&amp;E12</f>
        <v>#REF!</v>
      </c>
      <c r="BC12" s="55" t="e">
        <f>G12&amp;"-"&amp;H12</f>
        <v>#REF!</v>
      </c>
      <c r="BD12" s="55" t="e">
        <f>H12&amp;"-"&amp;G12</f>
        <v>#REF!</v>
      </c>
      <c r="BE12" s="55" t="e">
        <f>G12&amp;"-"&amp;G13</f>
        <v>#REF!</v>
      </c>
      <c r="BF12" s="55" t="e">
        <f>G13&amp;"-"&amp;G12</f>
        <v>#REF!</v>
      </c>
      <c r="BG12" s="55" t="e">
        <f>G12&amp;"-"&amp;H13</f>
        <v>#REF!</v>
      </c>
      <c r="BH12" s="55" t="e">
        <f>H13&amp;"-"&amp;G12</f>
        <v>#REF!</v>
      </c>
      <c r="BX12" s="42"/>
      <c r="BY12" s="42"/>
      <c r="BZ12" s="42"/>
    </row>
    <row r="13" spans="1:85" x14ac:dyDescent="0.2">
      <c r="A13" s="35" t="e">
        <f t="shared" ref="A13:H13" si="13">IF(VLOOKUP($AC$1,$J$17:$Z$29,COLUMN(A13)+9,FALSE)&lt;&gt;"",VLOOKUP($AC$1,$J$17:$Z$29,COLUMN(A13)+9,FALSE),"")</f>
        <v>#REF!</v>
      </c>
      <c r="B13" s="35" t="e">
        <f t="shared" si="13"/>
        <v>#REF!</v>
      </c>
      <c r="C13" s="35" t="e">
        <f t="shared" si="13"/>
        <v>#REF!</v>
      </c>
      <c r="D13" s="35" t="e">
        <f t="shared" si="13"/>
        <v>#REF!</v>
      </c>
      <c r="E13" s="35" t="e">
        <f t="shared" si="13"/>
        <v>#REF!</v>
      </c>
      <c r="F13" s="21" t="e">
        <f t="shared" si="13"/>
        <v>#REF!</v>
      </c>
      <c r="G13" s="20" t="e">
        <f t="shared" si="13"/>
        <v>#REF!</v>
      </c>
      <c r="H13" s="21" t="e">
        <f t="shared" si="13"/>
        <v>#REF!</v>
      </c>
      <c r="J13" s="16">
        <v>15</v>
      </c>
      <c r="K13" s="25" t="e">
        <f t="shared" si="5"/>
        <v>#REF!</v>
      </c>
      <c r="L13" s="25" t="e">
        <f t="shared" si="6"/>
        <v>#REF!</v>
      </c>
      <c r="M13" s="26" t="e">
        <f>squadra05</f>
        <v>#REF!</v>
      </c>
      <c r="N13" s="26" t="e">
        <f t="shared" si="7"/>
        <v>#REF!</v>
      </c>
      <c r="O13" s="27" t="e">
        <f>squadra09</f>
        <v>#REF!</v>
      </c>
      <c r="P13" s="27" t="e">
        <f t="shared" si="8"/>
        <v>#REF!</v>
      </c>
      <c r="Q13" s="38" t="e">
        <f>squadra13</f>
        <v>#REF!</v>
      </c>
      <c r="R13" s="38" t="e">
        <f>squadra14</f>
        <v>#REF!</v>
      </c>
      <c r="S13" s="25" t="e">
        <f t="shared" si="9"/>
        <v>#REF!</v>
      </c>
      <c r="T13" s="25" t="e">
        <f>squadra04</f>
        <v>#REF!</v>
      </c>
      <c r="U13" s="26" t="e">
        <f t="shared" si="10"/>
        <v>#REF!</v>
      </c>
      <c r="V13" s="26" t="e">
        <f>squadra08</f>
        <v>#REF!</v>
      </c>
      <c r="W13" s="27" t="e">
        <f t="shared" si="11"/>
        <v>#REF!</v>
      </c>
      <c r="X13" s="27" t="e">
        <f>squadra12</f>
        <v>#REF!</v>
      </c>
      <c r="Y13" s="38" t="e">
        <f>squadra15</f>
        <v>#REF!</v>
      </c>
      <c r="Z13" s="38"/>
      <c r="AA13" s="22">
        <f t="shared" si="2"/>
        <v>15</v>
      </c>
      <c r="AB13" s="1" t="e">
        <f>#REF!</f>
        <v>#REF!</v>
      </c>
      <c r="AD13" s="49" t="e">
        <f>$AD2</f>
        <v>#REF!</v>
      </c>
      <c r="AE13" s="39" t="e">
        <f>$AB$13</f>
        <v>#REF!</v>
      </c>
      <c r="AF13" s="50">
        <f t="shared" si="0"/>
        <v>384</v>
      </c>
      <c r="AG13" s="49" t="e">
        <f>AG2</f>
        <v>#REF!</v>
      </c>
      <c r="AH13" s="39" t="e">
        <f>$AB$13</f>
        <v>#REF!</v>
      </c>
      <c r="AI13" s="50">
        <f t="shared" si="1"/>
        <v>384</v>
      </c>
      <c r="AJ13" s="22"/>
      <c r="AK13" s="52" t="e">
        <f>A13&amp;"-"&amp;B13</f>
        <v>#REF!</v>
      </c>
      <c r="AL13" s="52" t="e">
        <f>B13&amp;"-"&amp;A13</f>
        <v>#REF!</v>
      </c>
      <c r="AM13" s="52" t="e">
        <f>B12&amp;"-"&amp;B13</f>
        <v>#REF!</v>
      </c>
      <c r="AN13" s="52" t="e">
        <f>B13&amp;"-"&amp;B12</f>
        <v>#REF!</v>
      </c>
      <c r="AO13" s="52" t="e">
        <f>B12&amp;"-"&amp;A13</f>
        <v>#REF!</v>
      </c>
      <c r="AP13" s="52" t="e">
        <f>A13&amp;"-"&amp;B12</f>
        <v>#REF!</v>
      </c>
      <c r="AQ13" s="53" t="e">
        <f>C13&amp;"-"&amp;D13</f>
        <v>#REF!</v>
      </c>
      <c r="AR13" s="53" t="e">
        <f>D13&amp;"-"&amp;C13</f>
        <v>#REF!</v>
      </c>
      <c r="AS13" s="53" t="e">
        <f>D12&amp;"-"&amp;D13</f>
        <v>#REF!</v>
      </c>
      <c r="AT13" s="53" t="e">
        <f>D13&amp;"-"&amp;D12</f>
        <v>#REF!</v>
      </c>
      <c r="AU13" s="53" t="e">
        <f>D12&amp;"-"&amp;C13</f>
        <v>#REF!</v>
      </c>
      <c r="AV13" s="53" t="e">
        <f>C13&amp;"-"&amp;D12</f>
        <v>#REF!</v>
      </c>
      <c r="AW13" s="54" t="e">
        <f>E13&amp;"-"&amp;F13</f>
        <v>#REF!</v>
      </c>
      <c r="AX13" s="54" t="e">
        <f>F13&amp;"-"&amp;E13</f>
        <v>#REF!</v>
      </c>
      <c r="AY13" s="54" t="e">
        <f>F12&amp;"-"&amp;F13</f>
        <v>#REF!</v>
      </c>
      <c r="AZ13" s="54" t="e">
        <f>F13&amp;"-"&amp;F12</f>
        <v>#REF!</v>
      </c>
      <c r="BA13" s="54" t="e">
        <f>F12&amp;"-"&amp;E13</f>
        <v>#REF!</v>
      </c>
      <c r="BB13" s="54" t="e">
        <f>E13&amp;"-"&amp;F12</f>
        <v>#REF!</v>
      </c>
      <c r="BC13" s="55" t="e">
        <f>G13&amp;"-"&amp;H13</f>
        <v>#REF!</v>
      </c>
      <c r="BD13" s="55" t="e">
        <f>H13&amp;"-"&amp;G13</f>
        <v>#REF!</v>
      </c>
      <c r="BE13" s="55" t="e">
        <f>H12&amp;"-"&amp;H13</f>
        <v>#REF!</v>
      </c>
      <c r="BF13" s="55" t="e">
        <f>H13&amp;"-"&amp;H12</f>
        <v>#REF!</v>
      </c>
      <c r="BG13" s="55" t="e">
        <f>H12&amp;"-"&amp;G13</f>
        <v>#REF!</v>
      </c>
      <c r="BH13" s="55" t="e">
        <f>G13&amp;"-"&amp;H12</f>
        <v>#REF!</v>
      </c>
      <c r="BX13" s="42"/>
      <c r="BY13" s="42"/>
      <c r="BZ13" s="42"/>
    </row>
    <row r="14" spans="1:85" x14ac:dyDescent="0.2">
      <c r="A14" s="11"/>
      <c r="B14" s="12"/>
      <c r="C14" s="12"/>
      <c r="D14" s="12"/>
      <c r="E14" s="12"/>
      <c r="F14" s="12"/>
      <c r="G14" s="12"/>
      <c r="H14" s="13"/>
      <c r="J14" s="19">
        <v>16</v>
      </c>
      <c r="K14" s="30" t="e">
        <f t="shared" si="5"/>
        <v>#REF!</v>
      </c>
      <c r="L14" s="30" t="e">
        <f t="shared" si="6"/>
        <v>#REF!</v>
      </c>
      <c r="M14" s="36" t="e">
        <f>squadra05</f>
        <v>#REF!</v>
      </c>
      <c r="N14" s="36" t="e">
        <f t="shared" si="7"/>
        <v>#REF!</v>
      </c>
      <c r="O14" s="32" t="e">
        <f>squadra09</f>
        <v>#REF!</v>
      </c>
      <c r="P14" s="32" t="e">
        <f t="shared" si="8"/>
        <v>#REF!</v>
      </c>
      <c r="Q14" s="33" t="e">
        <f>squadra13</f>
        <v>#REF!</v>
      </c>
      <c r="R14" s="33" t="e">
        <f>squadra14</f>
        <v>#REF!</v>
      </c>
      <c r="S14" s="30" t="e">
        <f t="shared" si="9"/>
        <v>#REF!</v>
      </c>
      <c r="T14" s="30" t="e">
        <f>squadra04</f>
        <v>#REF!</v>
      </c>
      <c r="U14" s="36" t="e">
        <f t="shared" si="10"/>
        <v>#REF!</v>
      </c>
      <c r="V14" s="36" t="e">
        <f>squadra08</f>
        <v>#REF!</v>
      </c>
      <c r="W14" s="32" t="e">
        <f t="shared" si="11"/>
        <v>#REF!</v>
      </c>
      <c r="X14" s="32" t="e">
        <f>squadra12</f>
        <v>#REF!</v>
      </c>
      <c r="Y14" s="33" t="e">
        <f>squadra15</f>
        <v>#REF!</v>
      </c>
      <c r="Z14" s="33" t="e">
        <f>squadra16</f>
        <v>#REF!</v>
      </c>
      <c r="AA14" s="22">
        <f t="shared" si="2"/>
        <v>16</v>
      </c>
      <c r="AB14" s="1" t="e">
        <f>#REF!</f>
        <v>#REF!</v>
      </c>
      <c r="AD14" s="49" t="e">
        <f>$AD2</f>
        <v>#REF!</v>
      </c>
      <c r="AE14" s="39" t="e">
        <f>$AB$14</f>
        <v>#REF!</v>
      </c>
      <c r="AF14" s="50">
        <f t="shared" si="0"/>
        <v>384</v>
      </c>
      <c r="AG14" s="49" t="e">
        <f>AG2</f>
        <v>#REF!</v>
      </c>
      <c r="AH14" s="39" t="e">
        <f>$AB$14</f>
        <v>#REF!</v>
      </c>
      <c r="AI14" s="50">
        <f t="shared" si="1"/>
        <v>384</v>
      </c>
      <c r="AJ14" s="22"/>
      <c r="BX14" s="42"/>
      <c r="BY14" s="42"/>
      <c r="BZ14" s="42"/>
    </row>
    <row r="15" spans="1:85" ht="12.75" x14ac:dyDescent="0.2">
      <c r="A15" s="105" t="e">
        <f>#REF!&amp;" - "&amp;#REF!</f>
        <v>#REF!</v>
      </c>
      <c r="B15" s="105"/>
      <c r="C15" s="105"/>
      <c r="D15" s="105"/>
      <c r="E15" s="105"/>
      <c r="F15" s="105"/>
      <c r="G15" s="105"/>
      <c r="H15" s="105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22"/>
      <c r="AB15" s="1" t="e">
        <f>#REF!</f>
        <v>#REF!</v>
      </c>
      <c r="AD15" s="49" t="e">
        <f>$AD2</f>
        <v>#REF!</v>
      </c>
      <c r="AE15" s="39" t="e">
        <f>$AB$15</f>
        <v>#REF!</v>
      </c>
      <c r="AF15" s="50">
        <f t="shared" si="0"/>
        <v>384</v>
      </c>
      <c r="AG15" s="49" t="e">
        <f>AG2</f>
        <v>#REF!</v>
      </c>
      <c r="AH15" s="39" t="e">
        <f>$AB$15</f>
        <v>#REF!</v>
      </c>
      <c r="AI15" s="50">
        <f t="shared" si="1"/>
        <v>384</v>
      </c>
      <c r="AJ15" s="22"/>
      <c r="BX15" s="42"/>
      <c r="BY15" s="42"/>
      <c r="BZ15" s="42"/>
    </row>
    <row r="16" spans="1:85" x14ac:dyDescent="0.2">
      <c r="A16" s="9"/>
      <c r="B16" s="9"/>
      <c r="C16" s="9"/>
      <c r="D16" s="9"/>
      <c r="E16" s="9"/>
      <c r="F16" s="9"/>
      <c r="G16" s="9"/>
      <c r="H16" s="9"/>
      <c r="J16" s="14">
        <v>2</v>
      </c>
      <c r="K16" s="15">
        <v>2</v>
      </c>
      <c r="L16" s="15">
        <v>3</v>
      </c>
      <c r="M16" s="15">
        <v>4</v>
      </c>
      <c r="N16" s="15">
        <v>5</v>
      </c>
      <c r="O16" s="15">
        <v>6</v>
      </c>
      <c r="P16" s="15">
        <v>7</v>
      </c>
      <c r="Q16" s="15">
        <v>8</v>
      </c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5">
        <v>16</v>
      </c>
      <c r="Z16" s="15">
        <v>17</v>
      </c>
      <c r="AA16" s="22"/>
      <c r="AB16" s="1" t="e">
        <f>#REF!</f>
        <v>#REF!</v>
      </c>
      <c r="AD16" s="49" t="e">
        <f>$AD2</f>
        <v>#REF!</v>
      </c>
      <c r="AE16" s="39" t="e">
        <f>$AB$16</f>
        <v>#REF!</v>
      </c>
      <c r="AF16" s="50">
        <f t="shared" si="0"/>
        <v>384</v>
      </c>
      <c r="AG16" s="49" t="e">
        <f>AG2</f>
        <v>#REF!</v>
      </c>
      <c r="AH16" s="39" t="e">
        <f>$AB$16</f>
        <v>#REF!</v>
      </c>
      <c r="AI16" s="50">
        <f t="shared" si="1"/>
        <v>384</v>
      </c>
      <c r="AJ16" s="22"/>
      <c r="BX16" s="42"/>
      <c r="BY16" s="42"/>
      <c r="BZ16" s="42"/>
    </row>
    <row r="17" spans="1:78" x14ac:dyDescent="0.2">
      <c r="A17" s="101" t="s">
        <v>0</v>
      </c>
      <c r="B17" s="101"/>
      <c r="C17" s="102" t="s">
        <v>1</v>
      </c>
      <c r="D17" s="102"/>
      <c r="E17" s="103" t="s">
        <v>2</v>
      </c>
      <c r="F17" s="103"/>
      <c r="G17" s="104" t="s">
        <v>3</v>
      </c>
      <c r="H17" s="104"/>
      <c r="J17" s="16" t="s">
        <v>79</v>
      </c>
      <c r="K17" s="17"/>
      <c r="L17" s="17"/>
      <c r="M17" s="17"/>
      <c r="N17" s="17"/>
      <c r="O17" s="17"/>
      <c r="P17" s="17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2"/>
      <c r="AB17" s="1" t="e">
        <f>#REF!</f>
        <v>#REF!</v>
      </c>
      <c r="AD17" s="59" t="e">
        <f>$AD2</f>
        <v>#REF!</v>
      </c>
      <c r="AE17" s="60" t="e">
        <f>$AB$17</f>
        <v>#REF!</v>
      </c>
      <c r="AF17" s="61">
        <f t="shared" si="0"/>
        <v>384</v>
      </c>
      <c r="AG17" s="59" t="e">
        <f>AG2</f>
        <v>#REF!</v>
      </c>
      <c r="AH17" s="60" t="e">
        <f>$AB$17</f>
        <v>#REF!</v>
      </c>
      <c r="AI17" s="61">
        <f t="shared" si="1"/>
        <v>384</v>
      </c>
      <c r="AJ17" s="22"/>
      <c r="BX17" s="42"/>
      <c r="BY17" s="42"/>
      <c r="BZ17" s="42"/>
    </row>
    <row r="18" spans="1:78" x14ac:dyDescent="0.2">
      <c r="A18" s="35" t="e">
        <f t="shared" ref="A18:H18" si="14">IF(VLOOKUP($AC$1,$J$32:$Z$44,COLUMN(A18)+1,FALSE)&lt;&gt;"",VLOOKUP($AC$1,$J$32:$Z$44,COLUMN(A18)+1,FALSE),"")</f>
        <v>#REF!</v>
      </c>
      <c r="B18" s="35" t="e">
        <f t="shared" si="14"/>
        <v>#REF!</v>
      </c>
      <c r="C18" s="35" t="e">
        <f t="shared" si="14"/>
        <v>#REF!</v>
      </c>
      <c r="D18" s="35" t="e">
        <f t="shared" si="14"/>
        <v>#REF!</v>
      </c>
      <c r="E18" s="35" t="e">
        <f t="shared" si="14"/>
        <v>#REF!</v>
      </c>
      <c r="F18" s="35" t="e">
        <f t="shared" si="14"/>
        <v>#REF!</v>
      </c>
      <c r="G18" s="35" t="e">
        <f t="shared" si="14"/>
        <v>#REF!</v>
      </c>
      <c r="H18" s="35" t="e">
        <f t="shared" si="14"/>
        <v>#REF!</v>
      </c>
      <c r="J18" s="16">
        <v>4</v>
      </c>
      <c r="K18" s="25"/>
      <c r="L18" s="25"/>
      <c r="M18" s="26"/>
      <c r="N18" s="26"/>
      <c r="O18" s="27"/>
      <c r="P18" s="27"/>
      <c r="Q18" s="28"/>
      <c r="R18" s="28"/>
      <c r="S18" s="25"/>
      <c r="T18" s="25"/>
      <c r="U18" s="26"/>
      <c r="V18" s="26"/>
      <c r="W18" s="27"/>
      <c r="X18" s="27"/>
      <c r="Y18" s="28"/>
      <c r="Z18" s="28"/>
      <c r="AA18" s="22">
        <f>COUNTA(K18:Z18)</f>
        <v>0</v>
      </c>
      <c r="AD18" s="47" t="e">
        <f>$AB$3</f>
        <v>#REF!</v>
      </c>
      <c r="AE18" s="48" t="e">
        <f>$AB$2</f>
        <v>#REF!</v>
      </c>
      <c r="AF18" s="46">
        <f t="shared" si="0"/>
        <v>384</v>
      </c>
      <c r="AG18" s="47" t="e">
        <f>AB11</f>
        <v>#REF!</v>
      </c>
      <c r="AH18" s="48" t="e">
        <f>$AB$2</f>
        <v>#REF!</v>
      </c>
      <c r="AI18" s="46">
        <f t="shared" si="1"/>
        <v>384</v>
      </c>
      <c r="AJ18" s="22"/>
      <c r="AK18" s="52" t="e">
        <f>A18&amp;"-"&amp;B18</f>
        <v>#REF!</v>
      </c>
      <c r="AL18" s="52" t="e">
        <f>B18&amp;"-"&amp;A18</f>
        <v>#REF!</v>
      </c>
      <c r="AM18" s="52" t="e">
        <f>A18&amp;"-"&amp;A19</f>
        <v>#REF!</v>
      </c>
      <c r="AN18" s="52" t="e">
        <f>A19&amp;"-"&amp;A18</f>
        <v>#REF!</v>
      </c>
      <c r="AO18" s="52" t="e">
        <f>A18&amp;"-"&amp;B19</f>
        <v>#REF!</v>
      </c>
      <c r="AP18" s="52" t="e">
        <f>B19&amp;"-"&amp;A18</f>
        <v>#REF!</v>
      </c>
      <c r="AQ18" s="53" t="e">
        <f>C18&amp;"-"&amp;D18</f>
        <v>#REF!</v>
      </c>
      <c r="AR18" s="53" t="e">
        <f>D18&amp;"-"&amp;C18</f>
        <v>#REF!</v>
      </c>
      <c r="AS18" s="53" t="e">
        <f>C18&amp;"-"&amp;C19</f>
        <v>#REF!</v>
      </c>
      <c r="AT18" s="53" t="e">
        <f>C19&amp;"-"&amp;C18</f>
        <v>#REF!</v>
      </c>
      <c r="AU18" s="53" t="e">
        <f>C18&amp;"-"&amp;D19</f>
        <v>#REF!</v>
      </c>
      <c r="AV18" s="53" t="e">
        <f>D19&amp;"-"&amp;C18</f>
        <v>#REF!</v>
      </c>
      <c r="AW18" s="54" t="e">
        <f>E18&amp;"-"&amp;F18</f>
        <v>#REF!</v>
      </c>
      <c r="AX18" s="54" t="e">
        <f>F18&amp;"-"&amp;E18</f>
        <v>#REF!</v>
      </c>
      <c r="AY18" s="54" t="e">
        <f>E18&amp;"-"&amp;E19</f>
        <v>#REF!</v>
      </c>
      <c r="AZ18" s="54" t="e">
        <f>E19&amp;"-"&amp;E18</f>
        <v>#REF!</v>
      </c>
      <c r="BA18" s="54" t="e">
        <f>E18&amp;"-"&amp;F19</f>
        <v>#REF!</v>
      </c>
      <c r="BB18" s="54" t="e">
        <f>F19&amp;"-"&amp;E18</f>
        <v>#REF!</v>
      </c>
      <c r="BC18" s="55" t="e">
        <f>G18&amp;"-"&amp;H18</f>
        <v>#REF!</v>
      </c>
      <c r="BD18" s="55" t="e">
        <f>H18&amp;"-"&amp;G18</f>
        <v>#REF!</v>
      </c>
      <c r="BE18" s="55" t="e">
        <f>G18&amp;"-"&amp;G19</f>
        <v>#REF!</v>
      </c>
      <c r="BF18" s="55" t="e">
        <f>G19&amp;"-"&amp;G18</f>
        <v>#REF!</v>
      </c>
      <c r="BG18" s="55" t="e">
        <f>G18&amp;"-"&amp;H19</f>
        <v>#REF!</v>
      </c>
      <c r="BH18" s="55" t="e">
        <f>H19&amp;"-"&amp;G18</f>
        <v>#REF!</v>
      </c>
      <c r="BX18" s="42"/>
      <c r="BY18" s="42"/>
      <c r="BZ18" s="42"/>
    </row>
    <row r="19" spans="1:78" x14ac:dyDescent="0.2">
      <c r="A19" s="35" t="e">
        <f t="shared" ref="A19:H19" si="15">IF(VLOOKUP($AC$1,$J$32:$Z$44,COLUMN(A19)+9,FALSE)&lt;&gt;"",VLOOKUP($AC$1,$J$32:$Z$44,COLUMN(A19)+9,FALSE),"")</f>
        <v>#REF!</v>
      </c>
      <c r="B19" s="35" t="e">
        <f t="shared" si="15"/>
        <v>#REF!</v>
      </c>
      <c r="C19" s="35" t="e">
        <f t="shared" si="15"/>
        <v>#REF!</v>
      </c>
      <c r="D19" s="35" t="e">
        <f t="shared" si="15"/>
        <v>#REF!</v>
      </c>
      <c r="E19" s="35" t="e">
        <f t="shared" si="15"/>
        <v>#REF!</v>
      </c>
      <c r="F19" s="21" t="e">
        <f t="shared" si="15"/>
        <v>#REF!</v>
      </c>
      <c r="G19" s="20" t="e">
        <f t="shared" si="15"/>
        <v>#REF!</v>
      </c>
      <c r="H19" s="21" t="e">
        <f t="shared" si="15"/>
        <v>#REF!</v>
      </c>
      <c r="J19" s="16">
        <v>6</v>
      </c>
      <c r="K19" s="30" t="e">
        <f>squadra06</f>
        <v>#REF!</v>
      </c>
      <c r="L19" s="30" t="e">
        <f>squadra04</f>
        <v>#REF!</v>
      </c>
      <c r="M19" s="31" t="e">
        <f>squadra01</f>
        <v>#REF!</v>
      </c>
      <c r="N19" s="31" t="e">
        <f>squadra02</f>
        <v>#REF!</v>
      </c>
      <c r="O19" s="32"/>
      <c r="P19" s="32"/>
      <c r="Q19" s="33"/>
      <c r="R19" s="33"/>
      <c r="S19" s="30" t="e">
        <f>squadra03</f>
        <v>#REF!</v>
      </c>
      <c r="T19" s="30"/>
      <c r="U19" s="31" t="e">
        <f>squadra05</f>
        <v>#REF!</v>
      </c>
      <c r="V19" s="31"/>
      <c r="W19" s="32"/>
      <c r="X19" s="32"/>
      <c r="Y19" s="33"/>
      <c r="Z19" s="33"/>
      <c r="AA19" s="22">
        <f t="shared" ref="AA19:AA29" si="16">COUNTA(K19:Z19)</f>
        <v>6</v>
      </c>
      <c r="AD19" s="57" t="e">
        <f>$AD18</f>
        <v>#REF!</v>
      </c>
      <c r="AE19" s="58" t="e">
        <f>$AB$3</f>
        <v>#REF!</v>
      </c>
      <c r="AF19" s="50">
        <f t="shared" si="0"/>
        <v>384</v>
      </c>
      <c r="AG19" s="49" t="e">
        <f>AG18</f>
        <v>#REF!</v>
      </c>
      <c r="AH19" s="39" t="e">
        <f>$AB$3</f>
        <v>#REF!</v>
      </c>
      <c r="AI19" s="50">
        <f t="shared" si="1"/>
        <v>384</v>
      </c>
      <c r="AJ19" s="22"/>
      <c r="AK19" s="52" t="e">
        <f>A19&amp;"-"&amp;B19</f>
        <v>#REF!</v>
      </c>
      <c r="AL19" s="52" t="e">
        <f>B19&amp;"-"&amp;A19</f>
        <v>#REF!</v>
      </c>
      <c r="AM19" s="52" t="e">
        <f>B18&amp;"-"&amp;B19</f>
        <v>#REF!</v>
      </c>
      <c r="AN19" s="52" t="e">
        <f>B19&amp;"-"&amp;B18</f>
        <v>#REF!</v>
      </c>
      <c r="AO19" s="52" t="e">
        <f>B18&amp;"-"&amp;A19</f>
        <v>#REF!</v>
      </c>
      <c r="AP19" s="52" t="e">
        <f>A19&amp;"-"&amp;B18</f>
        <v>#REF!</v>
      </c>
      <c r="AQ19" s="53" t="e">
        <f>C19&amp;"-"&amp;D19</f>
        <v>#REF!</v>
      </c>
      <c r="AR19" s="53" t="e">
        <f>D19&amp;"-"&amp;C19</f>
        <v>#REF!</v>
      </c>
      <c r="AS19" s="53" t="e">
        <f>D18&amp;"-"&amp;D19</f>
        <v>#REF!</v>
      </c>
      <c r="AT19" s="53" t="e">
        <f>D19&amp;"-"&amp;D18</f>
        <v>#REF!</v>
      </c>
      <c r="AU19" s="53" t="e">
        <f>D18&amp;"-"&amp;C19</f>
        <v>#REF!</v>
      </c>
      <c r="AV19" s="53" t="e">
        <f>C19&amp;"-"&amp;D18</f>
        <v>#REF!</v>
      </c>
      <c r="AW19" s="54" t="e">
        <f>E19&amp;"-"&amp;F19</f>
        <v>#REF!</v>
      </c>
      <c r="AX19" s="54" t="e">
        <f>F19&amp;"-"&amp;E19</f>
        <v>#REF!</v>
      </c>
      <c r="AY19" s="54" t="e">
        <f>F18&amp;"-"&amp;F19</f>
        <v>#REF!</v>
      </c>
      <c r="AZ19" s="54" t="e">
        <f>F19&amp;"-"&amp;F18</f>
        <v>#REF!</v>
      </c>
      <c r="BA19" s="54" t="e">
        <f>F18&amp;"-"&amp;E19</f>
        <v>#REF!</v>
      </c>
      <c r="BB19" s="54" t="e">
        <f>E19&amp;"-"&amp;F18</f>
        <v>#REF!</v>
      </c>
      <c r="BC19" s="55" t="e">
        <f>G19&amp;"-"&amp;H19</f>
        <v>#REF!</v>
      </c>
      <c r="BD19" s="55" t="e">
        <f>H19&amp;"-"&amp;G19</f>
        <v>#REF!</v>
      </c>
      <c r="BE19" s="55" t="e">
        <f>H18&amp;"-"&amp;H19</f>
        <v>#REF!</v>
      </c>
      <c r="BF19" s="55" t="e">
        <f>H19&amp;"-"&amp;H18</f>
        <v>#REF!</v>
      </c>
      <c r="BG19" s="55" t="e">
        <f>H18&amp;"-"&amp;G19</f>
        <v>#REF!</v>
      </c>
      <c r="BH19" s="55" t="e">
        <f>G19&amp;"-"&amp;H18</f>
        <v>#REF!</v>
      </c>
      <c r="BX19" s="42"/>
      <c r="BY19" s="42"/>
      <c r="BZ19" s="42"/>
    </row>
    <row r="20" spans="1:78" x14ac:dyDescent="0.2">
      <c r="A20" s="11"/>
      <c r="B20" s="12"/>
      <c r="C20" s="12"/>
      <c r="D20" s="12"/>
      <c r="E20" s="12"/>
      <c r="F20" s="12"/>
      <c r="G20" s="12"/>
      <c r="H20" s="13"/>
      <c r="J20" s="16">
        <v>7</v>
      </c>
      <c r="K20" s="25" t="e">
        <f t="shared" ref="K20:K29" si="17">squadra01</f>
        <v>#REF!</v>
      </c>
      <c r="L20" s="25" t="e">
        <f>squadra03</f>
        <v>#REF!</v>
      </c>
      <c r="M20" s="34" t="e">
        <f t="shared" ref="M20:M29" si="18">squadra02</f>
        <v>#REF!</v>
      </c>
      <c r="N20" s="26" t="e">
        <f>squadra07</f>
        <v>#REF!</v>
      </c>
      <c r="O20" s="27"/>
      <c r="P20" s="27"/>
      <c r="Q20" s="28"/>
      <c r="R20" s="28"/>
      <c r="S20" s="25"/>
      <c r="T20" s="25" t="e">
        <f>squadra06</f>
        <v>#REF!</v>
      </c>
      <c r="U20" s="34" t="e">
        <f>squadra04</f>
        <v>#REF!</v>
      </c>
      <c r="V20" s="26" t="e">
        <f>squadra05</f>
        <v>#REF!</v>
      </c>
      <c r="W20" s="27"/>
      <c r="X20" s="27"/>
      <c r="Y20" s="28"/>
      <c r="Z20" s="28"/>
      <c r="AA20" s="22">
        <f t="shared" si="16"/>
        <v>7</v>
      </c>
      <c r="AD20" s="49" t="e">
        <f>$AD18</f>
        <v>#REF!</v>
      </c>
      <c r="AE20" s="39" t="e">
        <f>$AB$4</f>
        <v>#REF!</v>
      </c>
      <c r="AF20" s="50">
        <f t="shared" si="0"/>
        <v>384</v>
      </c>
      <c r="AG20" s="49" t="e">
        <f>AG18</f>
        <v>#REF!</v>
      </c>
      <c r="AH20" s="39" t="e">
        <f>$AB$4</f>
        <v>#REF!</v>
      </c>
      <c r="AI20" s="50">
        <f t="shared" si="1"/>
        <v>384</v>
      </c>
      <c r="AJ20" s="22"/>
      <c r="BX20" s="42"/>
      <c r="BY20" s="42"/>
      <c r="BZ20" s="42"/>
    </row>
    <row r="21" spans="1:78" ht="12.75" x14ac:dyDescent="0.2">
      <c r="A21" s="105" t="e">
        <f>#REF!&amp;" - "&amp;#REF!</f>
        <v>#REF!</v>
      </c>
      <c r="B21" s="105"/>
      <c r="C21" s="105"/>
      <c r="D21" s="105"/>
      <c r="E21" s="105"/>
      <c r="F21" s="105"/>
      <c r="G21" s="105"/>
      <c r="H21" s="105"/>
      <c r="J21" s="16">
        <v>8</v>
      </c>
      <c r="K21" s="30" t="e">
        <f t="shared" si="17"/>
        <v>#REF!</v>
      </c>
      <c r="L21" s="30" t="e">
        <f>squadra03</f>
        <v>#REF!</v>
      </c>
      <c r="M21" s="31" t="e">
        <f t="shared" si="18"/>
        <v>#REF!</v>
      </c>
      <c r="N21" s="36" t="e">
        <f>squadra07</f>
        <v>#REF!</v>
      </c>
      <c r="O21" s="32"/>
      <c r="P21" s="32"/>
      <c r="Q21" s="33"/>
      <c r="R21" s="33"/>
      <c r="S21" s="30" t="e">
        <f>squadra08</f>
        <v>#REF!</v>
      </c>
      <c r="T21" s="30" t="e">
        <f>squadra06</f>
        <v>#REF!</v>
      </c>
      <c r="U21" s="31" t="e">
        <f>squadra04</f>
        <v>#REF!</v>
      </c>
      <c r="V21" s="36" t="e">
        <f>squadra05</f>
        <v>#REF!</v>
      </c>
      <c r="W21" s="32"/>
      <c r="X21" s="32"/>
      <c r="Y21" s="33"/>
      <c r="Z21" s="33"/>
      <c r="AA21" s="22">
        <f t="shared" si="16"/>
        <v>8</v>
      </c>
      <c r="AD21" s="49" t="e">
        <f>$AD18</f>
        <v>#REF!</v>
      </c>
      <c r="AE21" s="39" t="e">
        <f>$AB$5</f>
        <v>#REF!</v>
      </c>
      <c r="AF21" s="50">
        <f t="shared" si="0"/>
        <v>384</v>
      </c>
      <c r="AG21" s="49" t="e">
        <f>AG18</f>
        <v>#REF!</v>
      </c>
      <c r="AH21" s="39" t="e">
        <f>$AB$5</f>
        <v>#REF!</v>
      </c>
      <c r="AI21" s="50">
        <f t="shared" si="1"/>
        <v>384</v>
      </c>
      <c r="AJ21" s="22"/>
      <c r="BX21" s="42"/>
      <c r="BY21" s="42"/>
      <c r="BZ21" s="42"/>
    </row>
    <row r="22" spans="1:78" x14ac:dyDescent="0.2">
      <c r="A22" s="9"/>
      <c r="B22" s="9"/>
      <c r="C22" s="9"/>
      <c r="D22" s="9"/>
      <c r="E22" s="9"/>
      <c r="F22" s="9"/>
      <c r="G22" s="9"/>
      <c r="H22" s="9"/>
      <c r="J22" s="16">
        <v>9</v>
      </c>
      <c r="K22" s="18" t="e">
        <f t="shared" si="17"/>
        <v>#REF!</v>
      </c>
      <c r="L22" s="18" t="e">
        <f>squadra04</f>
        <v>#REF!</v>
      </c>
      <c r="M22" s="18" t="e">
        <f t="shared" si="18"/>
        <v>#REF!</v>
      </c>
      <c r="N22" s="18" t="e">
        <f>squadra05</f>
        <v>#REF!</v>
      </c>
      <c r="O22" s="18" t="e">
        <f>squadra03</f>
        <v>#REF!</v>
      </c>
      <c r="P22" s="18" t="e">
        <f>squadra06</f>
        <v>#REF!</v>
      </c>
      <c r="Q22" s="18"/>
      <c r="R22" s="18"/>
      <c r="S22" s="18" t="e">
        <f>squadra07</f>
        <v>#REF!</v>
      </c>
      <c r="T22" s="18"/>
      <c r="U22" s="18" t="e">
        <f>squadra08</f>
        <v>#REF!</v>
      </c>
      <c r="V22" s="18"/>
      <c r="W22" s="18" t="e">
        <f>squadra09</f>
        <v>#REF!</v>
      </c>
      <c r="X22" s="18"/>
      <c r="Y22" s="18"/>
      <c r="Z22" s="18"/>
      <c r="AA22" s="22">
        <f t="shared" si="16"/>
        <v>9</v>
      </c>
      <c r="AD22" s="49" t="e">
        <f>$AD18</f>
        <v>#REF!</v>
      </c>
      <c r="AE22" s="39" t="e">
        <f>$AB$6</f>
        <v>#REF!</v>
      </c>
      <c r="AF22" s="50">
        <f t="shared" si="0"/>
        <v>384</v>
      </c>
      <c r="AG22" s="49" t="e">
        <f>AG18</f>
        <v>#REF!</v>
      </c>
      <c r="AH22" s="39" t="e">
        <f>$AB$6</f>
        <v>#REF!</v>
      </c>
      <c r="AI22" s="50">
        <f t="shared" si="1"/>
        <v>384</v>
      </c>
      <c r="AJ22" s="22"/>
      <c r="BX22" s="42"/>
      <c r="BY22" s="42"/>
      <c r="BZ22" s="42"/>
    </row>
    <row r="23" spans="1:78" x14ac:dyDescent="0.2">
      <c r="A23" s="101" t="s">
        <v>0</v>
      </c>
      <c r="B23" s="101"/>
      <c r="C23" s="102" t="s">
        <v>1</v>
      </c>
      <c r="D23" s="102"/>
      <c r="E23" s="103" t="s">
        <v>2</v>
      </c>
      <c r="F23" s="103"/>
      <c r="G23" s="104" t="s">
        <v>3</v>
      </c>
      <c r="H23" s="104"/>
      <c r="J23" s="16">
        <v>10</v>
      </c>
      <c r="K23" s="30" t="e">
        <f t="shared" si="17"/>
        <v>#REF!</v>
      </c>
      <c r="L23" s="30" t="e">
        <f>squadra04</f>
        <v>#REF!</v>
      </c>
      <c r="M23" s="36" t="e">
        <f t="shared" si="18"/>
        <v>#REF!</v>
      </c>
      <c r="N23" s="36" t="e">
        <f>squadra05</f>
        <v>#REF!</v>
      </c>
      <c r="O23" s="32" t="e">
        <f>squadra09</f>
        <v>#REF!</v>
      </c>
      <c r="P23" s="32" t="e">
        <f>squadra06</f>
        <v>#REF!</v>
      </c>
      <c r="Q23" s="37"/>
      <c r="R23" s="37"/>
      <c r="S23" s="30" t="e">
        <f>squadra07</f>
        <v>#REF!</v>
      </c>
      <c r="T23" s="30" t="e">
        <f>squadra03</f>
        <v>#REF!</v>
      </c>
      <c r="U23" s="36" t="e">
        <f>squadra08</f>
        <v>#REF!</v>
      </c>
      <c r="V23" s="36"/>
      <c r="W23" s="32" t="e">
        <f>squadra10</f>
        <v>#REF!</v>
      </c>
      <c r="X23" s="32"/>
      <c r="Y23" s="37"/>
      <c r="Z23" s="37"/>
      <c r="AA23" s="22">
        <f t="shared" si="16"/>
        <v>10</v>
      </c>
      <c r="AD23" s="49" t="e">
        <f>$AD18</f>
        <v>#REF!</v>
      </c>
      <c r="AE23" s="39" t="e">
        <f>$AB$7</f>
        <v>#REF!</v>
      </c>
      <c r="AF23" s="50">
        <f t="shared" si="0"/>
        <v>384</v>
      </c>
      <c r="AG23" s="49" t="e">
        <f>AG18</f>
        <v>#REF!</v>
      </c>
      <c r="AH23" s="39" t="e">
        <f>$AB$7</f>
        <v>#REF!</v>
      </c>
      <c r="AI23" s="50">
        <f t="shared" si="1"/>
        <v>384</v>
      </c>
      <c r="AJ23" s="22"/>
      <c r="BX23" s="42"/>
      <c r="BY23" s="42"/>
      <c r="BZ23" s="42"/>
    </row>
    <row r="24" spans="1:78" x14ac:dyDescent="0.2">
      <c r="A24" s="20" t="e">
        <f t="shared" ref="A24:H24" si="19">IF(VLOOKUP($AC$1,$J$47:$Z$59,COLUMN(A24)+1,FALSE)&lt;&gt;"",VLOOKUP($AC$1,$J$47:$Z$59,COLUMN(A24)+1,FALSE),"")</f>
        <v>#REF!</v>
      </c>
      <c r="B24" s="20" t="e">
        <f t="shared" si="19"/>
        <v>#REF!</v>
      </c>
      <c r="C24" s="20" t="e">
        <f t="shared" si="19"/>
        <v>#REF!</v>
      </c>
      <c r="D24" s="20" t="e">
        <f t="shared" si="19"/>
        <v>#REF!</v>
      </c>
      <c r="E24" s="20" t="e">
        <f t="shared" si="19"/>
        <v>#REF!</v>
      </c>
      <c r="F24" s="20" t="e">
        <f t="shared" si="19"/>
        <v>#REF!</v>
      </c>
      <c r="G24" s="20" t="e">
        <f t="shared" si="19"/>
        <v>#REF!</v>
      </c>
      <c r="H24" s="20" t="e">
        <f t="shared" si="19"/>
        <v>#REF!</v>
      </c>
      <c r="J24" s="16">
        <v>11</v>
      </c>
      <c r="K24" s="25" t="e">
        <f t="shared" si="17"/>
        <v>#REF!</v>
      </c>
      <c r="L24" s="25" t="e">
        <f t="shared" ref="L24:L29" si="20">squadra05</f>
        <v>#REF!</v>
      </c>
      <c r="M24" s="26" t="e">
        <f t="shared" si="18"/>
        <v>#REF!</v>
      </c>
      <c r="N24" s="26" t="e">
        <f t="shared" ref="N24:N29" si="21">squadra06</f>
        <v>#REF!</v>
      </c>
      <c r="O24" s="27" t="e">
        <f t="shared" ref="O24:O29" si="22">squadra03</f>
        <v>#REF!</v>
      </c>
      <c r="P24" s="27" t="e">
        <f t="shared" ref="P24:P29" si="23">squadra07</f>
        <v>#REF!</v>
      </c>
      <c r="Q24" s="38"/>
      <c r="R24" s="38"/>
      <c r="S24" s="25" t="e">
        <f t="shared" ref="S24:S29" si="24">squadra09</f>
        <v>#REF!</v>
      </c>
      <c r="T24" s="25"/>
      <c r="U24" s="26" t="e">
        <f t="shared" ref="U24:U29" si="25">squadra10</f>
        <v>#REF!</v>
      </c>
      <c r="V24" s="26" t="e">
        <f>squadra04</f>
        <v>#REF!</v>
      </c>
      <c r="W24" s="27" t="e">
        <f t="shared" ref="W24:W29" si="26">squadra11</f>
        <v>#REF!</v>
      </c>
      <c r="X24" s="27" t="e">
        <f>squadra08</f>
        <v>#REF!</v>
      </c>
      <c r="Y24" s="38"/>
      <c r="Z24" s="38"/>
      <c r="AA24" s="22">
        <f t="shared" si="16"/>
        <v>11</v>
      </c>
      <c r="AD24" s="49" t="e">
        <f>$AD18</f>
        <v>#REF!</v>
      </c>
      <c r="AE24" s="39" t="e">
        <f>$AB$8</f>
        <v>#REF!</v>
      </c>
      <c r="AF24" s="50">
        <f t="shared" si="0"/>
        <v>384</v>
      </c>
      <c r="AG24" s="49" t="e">
        <f>AG18</f>
        <v>#REF!</v>
      </c>
      <c r="AH24" s="39" t="e">
        <f>$AB$8</f>
        <v>#REF!</v>
      </c>
      <c r="AI24" s="50">
        <f t="shared" si="1"/>
        <v>384</v>
      </c>
      <c r="AJ24" s="22"/>
      <c r="AK24" s="62" t="e">
        <f>A24&amp;"-"&amp;B24</f>
        <v>#REF!</v>
      </c>
      <c r="AL24" s="62" t="e">
        <f>B24&amp;"-"&amp;A24</f>
        <v>#REF!</v>
      </c>
      <c r="AM24" s="62" t="e">
        <f>A24&amp;"-"&amp;A25</f>
        <v>#REF!</v>
      </c>
      <c r="AN24" s="62" t="e">
        <f>A25&amp;"-"&amp;A24</f>
        <v>#REF!</v>
      </c>
      <c r="AO24" s="62" t="e">
        <f>A24&amp;"-"&amp;B25</f>
        <v>#REF!</v>
      </c>
      <c r="AP24" s="62" t="e">
        <f>B25&amp;"-"&amp;A24</f>
        <v>#REF!</v>
      </c>
      <c r="AQ24" s="63" t="e">
        <f>C24&amp;"-"&amp;D24</f>
        <v>#REF!</v>
      </c>
      <c r="AR24" s="63" t="e">
        <f>D24&amp;"-"&amp;C24</f>
        <v>#REF!</v>
      </c>
      <c r="AS24" s="63" t="e">
        <f>C24&amp;"-"&amp;C25</f>
        <v>#REF!</v>
      </c>
      <c r="AT24" s="63" t="e">
        <f>C25&amp;"-"&amp;C24</f>
        <v>#REF!</v>
      </c>
      <c r="AU24" s="63" t="e">
        <f>C24&amp;"-"&amp;D25</f>
        <v>#REF!</v>
      </c>
      <c r="AV24" s="63" t="e">
        <f>D25&amp;"-"&amp;C24</f>
        <v>#REF!</v>
      </c>
      <c r="AW24" s="64" t="e">
        <f>E24&amp;"-"&amp;F24</f>
        <v>#REF!</v>
      </c>
      <c r="AX24" s="64" t="e">
        <f>F24&amp;"-"&amp;E24</f>
        <v>#REF!</v>
      </c>
      <c r="AY24" s="64" t="e">
        <f>E24&amp;"-"&amp;E25</f>
        <v>#REF!</v>
      </c>
      <c r="AZ24" s="64" t="e">
        <f>E25&amp;"-"&amp;E24</f>
        <v>#REF!</v>
      </c>
      <c r="BA24" s="64" t="e">
        <f>E24&amp;"-"&amp;F25</f>
        <v>#REF!</v>
      </c>
      <c r="BB24" s="64" t="e">
        <f>F25&amp;"-"&amp;E24</f>
        <v>#REF!</v>
      </c>
      <c r="BC24" s="65" t="e">
        <f>G24&amp;"-"&amp;H24</f>
        <v>#REF!</v>
      </c>
      <c r="BD24" s="65" t="e">
        <f>H24&amp;"-"&amp;G24</f>
        <v>#REF!</v>
      </c>
      <c r="BE24" s="65" t="e">
        <f>G24&amp;"-"&amp;G25</f>
        <v>#REF!</v>
      </c>
      <c r="BF24" s="65" t="e">
        <f>G25&amp;"-"&amp;G24</f>
        <v>#REF!</v>
      </c>
      <c r="BG24" s="65" t="e">
        <f>G24&amp;"-"&amp;H25</f>
        <v>#REF!</v>
      </c>
      <c r="BH24" s="65" t="e">
        <f>H25&amp;"-"&amp;G24</f>
        <v>#REF!</v>
      </c>
      <c r="BX24" s="42"/>
      <c r="BY24" s="42"/>
      <c r="BZ24" s="42"/>
    </row>
    <row r="25" spans="1:78" x14ac:dyDescent="0.2">
      <c r="A25" s="20" t="e">
        <f t="shared" ref="A25:H25" si="27">IF(VLOOKUP($AC$1,$J$47:$Z$59,COLUMN(A25)+9,FALSE)&lt;&gt;"",VLOOKUP($AC$1,$J$47:$Z$59,COLUMN(A25)+9,FALSE),"")</f>
        <v>#REF!</v>
      </c>
      <c r="B25" s="20" t="e">
        <f t="shared" si="27"/>
        <v>#REF!</v>
      </c>
      <c r="C25" s="20" t="e">
        <f t="shared" si="27"/>
        <v>#REF!</v>
      </c>
      <c r="D25" s="20" t="e">
        <f t="shared" si="27"/>
        <v>#REF!</v>
      </c>
      <c r="E25" s="20" t="e">
        <f t="shared" si="27"/>
        <v>#REF!</v>
      </c>
      <c r="F25" s="21" t="e">
        <f t="shared" si="27"/>
        <v>#REF!</v>
      </c>
      <c r="G25" s="20" t="e">
        <f t="shared" si="27"/>
        <v>#REF!</v>
      </c>
      <c r="H25" s="21" t="e">
        <f t="shared" si="27"/>
        <v>#REF!</v>
      </c>
      <c r="J25" s="16">
        <v>12</v>
      </c>
      <c r="K25" s="30" t="e">
        <f t="shared" si="17"/>
        <v>#REF!</v>
      </c>
      <c r="L25" s="30" t="e">
        <f t="shared" si="20"/>
        <v>#REF!</v>
      </c>
      <c r="M25" s="36" t="e">
        <f t="shared" si="18"/>
        <v>#REF!</v>
      </c>
      <c r="N25" s="36" t="e">
        <f t="shared" si="21"/>
        <v>#REF!</v>
      </c>
      <c r="O25" s="32" t="e">
        <f t="shared" si="22"/>
        <v>#REF!</v>
      </c>
      <c r="P25" s="32" t="e">
        <f t="shared" si="23"/>
        <v>#REF!</v>
      </c>
      <c r="Q25" s="33"/>
      <c r="R25" s="33"/>
      <c r="S25" s="30" t="e">
        <f t="shared" si="24"/>
        <v>#REF!</v>
      </c>
      <c r="T25" s="30" t="e">
        <f>squadra12</f>
        <v>#REF!</v>
      </c>
      <c r="U25" s="36" t="e">
        <f t="shared" si="25"/>
        <v>#REF!</v>
      </c>
      <c r="V25" s="36" t="e">
        <f>squadra04</f>
        <v>#REF!</v>
      </c>
      <c r="W25" s="32" t="e">
        <f t="shared" si="26"/>
        <v>#REF!</v>
      </c>
      <c r="X25" s="32" t="e">
        <f>squadra08</f>
        <v>#REF!</v>
      </c>
      <c r="Y25" s="33"/>
      <c r="Z25" s="33"/>
      <c r="AA25" s="22">
        <f t="shared" si="16"/>
        <v>12</v>
      </c>
      <c r="AD25" s="49" t="e">
        <f>$AD18</f>
        <v>#REF!</v>
      </c>
      <c r="AE25" s="39" t="e">
        <f>$AB$9</f>
        <v>#REF!</v>
      </c>
      <c r="AF25" s="50">
        <f t="shared" si="0"/>
        <v>384</v>
      </c>
      <c r="AG25" s="49" t="e">
        <f>AG18</f>
        <v>#REF!</v>
      </c>
      <c r="AH25" s="39" t="e">
        <f>$AB$9</f>
        <v>#REF!</v>
      </c>
      <c r="AI25" s="50">
        <f t="shared" si="1"/>
        <v>384</v>
      </c>
      <c r="AJ25" s="22"/>
      <c r="AK25" s="52" t="e">
        <f>A25&amp;"-"&amp;B25</f>
        <v>#REF!</v>
      </c>
      <c r="AL25" s="52" t="e">
        <f>B25&amp;"-"&amp;A25</f>
        <v>#REF!</v>
      </c>
      <c r="AM25" s="52" t="e">
        <f>B24&amp;"-"&amp;B25</f>
        <v>#REF!</v>
      </c>
      <c r="AN25" s="52" t="e">
        <f>B25&amp;"-"&amp;B24</f>
        <v>#REF!</v>
      </c>
      <c r="AO25" s="52" t="e">
        <f>B24&amp;"-"&amp;A25</f>
        <v>#REF!</v>
      </c>
      <c r="AP25" s="52" t="e">
        <f>A25&amp;"-"&amp;B24</f>
        <v>#REF!</v>
      </c>
      <c r="AQ25" s="53" t="e">
        <f>C25&amp;"-"&amp;D25</f>
        <v>#REF!</v>
      </c>
      <c r="AR25" s="53" t="e">
        <f>D25&amp;"-"&amp;C25</f>
        <v>#REF!</v>
      </c>
      <c r="AS25" s="53" t="e">
        <f>D24&amp;"-"&amp;D25</f>
        <v>#REF!</v>
      </c>
      <c r="AT25" s="53" t="e">
        <f>D25&amp;"-"&amp;D24</f>
        <v>#REF!</v>
      </c>
      <c r="AU25" s="53" t="e">
        <f>D24&amp;"-"&amp;C25</f>
        <v>#REF!</v>
      </c>
      <c r="AV25" s="53" t="e">
        <f>C25&amp;"-"&amp;D24</f>
        <v>#REF!</v>
      </c>
      <c r="AW25" s="54" t="e">
        <f>E25&amp;"-"&amp;F25</f>
        <v>#REF!</v>
      </c>
      <c r="AX25" s="54" t="e">
        <f>F25&amp;"-"&amp;E25</f>
        <v>#REF!</v>
      </c>
      <c r="AY25" s="54" t="e">
        <f>F24&amp;"-"&amp;F25</f>
        <v>#REF!</v>
      </c>
      <c r="AZ25" s="54" t="e">
        <f>F25&amp;"-"&amp;F24</f>
        <v>#REF!</v>
      </c>
      <c r="BA25" s="54" t="e">
        <f>F24&amp;"-"&amp;E25</f>
        <v>#REF!</v>
      </c>
      <c r="BB25" s="54" t="e">
        <f>E25&amp;"-"&amp;F24</f>
        <v>#REF!</v>
      </c>
      <c r="BC25" s="55" t="e">
        <f>G25&amp;"-"&amp;H25</f>
        <v>#REF!</v>
      </c>
      <c r="BD25" s="55" t="e">
        <f>H25&amp;"-"&amp;G25</f>
        <v>#REF!</v>
      </c>
      <c r="BE25" s="55" t="e">
        <f>H24&amp;"-"&amp;H25</f>
        <v>#REF!</v>
      </c>
      <c r="BF25" s="55" t="e">
        <f>H25&amp;"-"&amp;H24</f>
        <v>#REF!</v>
      </c>
      <c r="BG25" s="55" t="e">
        <f>H24&amp;"-"&amp;G25</f>
        <v>#REF!</v>
      </c>
      <c r="BH25" s="55" t="e">
        <f>G25&amp;"-"&amp;H24</f>
        <v>#REF!</v>
      </c>
      <c r="BX25" s="42"/>
      <c r="BY25" s="42"/>
      <c r="BZ25" s="42"/>
    </row>
    <row r="26" spans="1:78" x14ac:dyDescent="0.2">
      <c r="A26" s="11"/>
      <c r="B26" s="12"/>
      <c r="C26" s="12"/>
      <c r="D26" s="12"/>
      <c r="E26" s="12"/>
      <c r="F26" s="12"/>
      <c r="G26" s="12"/>
      <c r="H26" s="13"/>
      <c r="J26" s="16">
        <v>13</v>
      </c>
      <c r="K26" s="25" t="e">
        <f t="shared" si="17"/>
        <v>#REF!</v>
      </c>
      <c r="L26" s="25" t="e">
        <f t="shared" si="20"/>
        <v>#REF!</v>
      </c>
      <c r="M26" s="26" t="e">
        <f t="shared" si="18"/>
        <v>#REF!</v>
      </c>
      <c r="N26" s="26" t="e">
        <f t="shared" si="21"/>
        <v>#REF!</v>
      </c>
      <c r="O26" s="27" t="e">
        <f t="shared" si="22"/>
        <v>#REF!</v>
      </c>
      <c r="P26" s="27" t="e">
        <f t="shared" si="23"/>
        <v>#REF!</v>
      </c>
      <c r="Q26" s="38" t="e">
        <f>squadra04</f>
        <v>#REF!</v>
      </c>
      <c r="R26" s="38" t="e">
        <f>squadra08</f>
        <v>#REF!</v>
      </c>
      <c r="S26" s="25" t="e">
        <f t="shared" si="24"/>
        <v>#REF!</v>
      </c>
      <c r="T26" s="25" t="e">
        <f>squadra13</f>
        <v>#REF!</v>
      </c>
      <c r="U26" s="26" t="e">
        <f t="shared" si="25"/>
        <v>#REF!</v>
      </c>
      <c r="V26" s="26"/>
      <c r="W26" s="27" t="e">
        <f t="shared" si="26"/>
        <v>#REF!</v>
      </c>
      <c r="X26" s="27"/>
      <c r="Y26" s="38" t="e">
        <f>squadra12</f>
        <v>#REF!</v>
      </c>
      <c r="Z26" s="38"/>
      <c r="AA26" s="22">
        <f t="shared" si="16"/>
        <v>13</v>
      </c>
      <c r="AD26" s="49" t="e">
        <f>$AD18</f>
        <v>#REF!</v>
      </c>
      <c r="AE26" s="39" t="e">
        <f>$AB$10</f>
        <v>#REF!</v>
      </c>
      <c r="AF26" s="50">
        <f t="shared" si="0"/>
        <v>384</v>
      </c>
      <c r="AG26" s="49" t="e">
        <f>AG18</f>
        <v>#REF!</v>
      </c>
      <c r="AH26" s="39" t="e">
        <f>$AB$10</f>
        <v>#REF!</v>
      </c>
      <c r="AI26" s="50">
        <f t="shared" si="1"/>
        <v>384</v>
      </c>
      <c r="AJ26" s="22"/>
      <c r="BX26" s="42"/>
      <c r="BY26" s="42"/>
      <c r="BZ26" s="42"/>
    </row>
    <row r="27" spans="1:78" ht="12.75" x14ac:dyDescent="0.2">
      <c r="A27" s="105" t="e">
        <f>#REF!&amp;" - "&amp;#REF!</f>
        <v>#REF!</v>
      </c>
      <c r="B27" s="105"/>
      <c r="C27" s="105"/>
      <c r="D27" s="105"/>
      <c r="E27" s="105"/>
      <c r="F27" s="105"/>
      <c r="G27" s="105"/>
      <c r="H27" s="105"/>
      <c r="J27" s="16">
        <v>14</v>
      </c>
      <c r="K27" s="30" t="e">
        <f t="shared" si="17"/>
        <v>#REF!</v>
      </c>
      <c r="L27" s="30" t="e">
        <f t="shared" si="20"/>
        <v>#REF!</v>
      </c>
      <c r="M27" s="36" t="e">
        <f t="shared" si="18"/>
        <v>#REF!</v>
      </c>
      <c r="N27" s="36" t="e">
        <f t="shared" si="21"/>
        <v>#REF!</v>
      </c>
      <c r="O27" s="32" t="e">
        <f t="shared" si="22"/>
        <v>#REF!</v>
      </c>
      <c r="P27" s="32" t="e">
        <f t="shared" si="23"/>
        <v>#REF!</v>
      </c>
      <c r="Q27" s="33" t="e">
        <f>squadra04</f>
        <v>#REF!</v>
      </c>
      <c r="R27" s="33" t="e">
        <f>squadra08</f>
        <v>#REF!</v>
      </c>
      <c r="S27" s="30" t="e">
        <f t="shared" si="24"/>
        <v>#REF!</v>
      </c>
      <c r="T27" s="30" t="e">
        <f>squadra13</f>
        <v>#REF!</v>
      </c>
      <c r="U27" s="36" t="e">
        <f t="shared" si="25"/>
        <v>#REF!</v>
      </c>
      <c r="V27" s="36" t="e">
        <f>squadra14</f>
        <v>#REF!</v>
      </c>
      <c r="W27" s="32" t="e">
        <f t="shared" si="26"/>
        <v>#REF!</v>
      </c>
      <c r="X27" s="32"/>
      <c r="Y27" s="33" t="e">
        <f>squadra12</f>
        <v>#REF!</v>
      </c>
      <c r="Z27" s="33"/>
      <c r="AA27" s="22">
        <f t="shared" si="16"/>
        <v>14</v>
      </c>
      <c r="AD27" s="49" t="e">
        <f>$AD18</f>
        <v>#REF!</v>
      </c>
      <c r="AE27" s="39" t="e">
        <f>$AB$11</f>
        <v>#REF!</v>
      </c>
      <c r="AF27" s="50">
        <f t="shared" si="0"/>
        <v>384</v>
      </c>
      <c r="AG27" s="57" t="e">
        <f>AG18</f>
        <v>#REF!</v>
      </c>
      <c r="AH27" s="58" t="e">
        <f>$AB$11</f>
        <v>#REF!</v>
      </c>
      <c r="AI27" s="50">
        <f t="shared" si="1"/>
        <v>384</v>
      </c>
      <c r="AJ27" s="22"/>
      <c r="BX27" s="42"/>
      <c r="BY27" s="42"/>
      <c r="BZ27" s="42"/>
    </row>
    <row r="28" spans="1:78" ht="12.75" x14ac:dyDescent="0.2">
      <c r="A28" s="29"/>
      <c r="B28" s="29"/>
      <c r="C28" s="29"/>
      <c r="D28" s="29"/>
      <c r="E28" s="29"/>
      <c r="F28" s="29"/>
      <c r="G28" s="29"/>
      <c r="H28" s="29"/>
      <c r="J28" s="16">
        <v>15</v>
      </c>
      <c r="K28" s="25" t="e">
        <f t="shared" si="17"/>
        <v>#REF!</v>
      </c>
      <c r="L28" s="25" t="e">
        <f t="shared" si="20"/>
        <v>#REF!</v>
      </c>
      <c r="M28" s="26" t="e">
        <f t="shared" si="18"/>
        <v>#REF!</v>
      </c>
      <c r="N28" s="26" t="e">
        <f t="shared" si="21"/>
        <v>#REF!</v>
      </c>
      <c r="O28" s="27" t="e">
        <f t="shared" si="22"/>
        <v>#REF!</v>
      </c>
      <c r="P28" s="27" t="e">
        <f t="shared" si="23"/>
        <v>#REF!</v>
      </c>
      <c r="Q28" s="38" t="e">
        <f>squadra04</f>
        <v>#REF!</v>
      </c>
      <c r="R28" s="38" t="e">
        <f>squadra08</f>
        <v>#REF!</v>
      </c>
      <c r="S28" s="25" t="e">
        <f t="shared" si="24"/>
        <v>#REF!</v>
      </c>
      <c r="T28" s="25" t="e">
        <f>squadra13</f>
        <v>#REF!</v>
      </c>
      <c r="U28" s="26" t="e">
        <f t="shared" si="25"/>
        <v>#REF!</v>
      </c>
      <c r="V28" s="26" t="e">
        <f>squadra14</f>
        <v>#REF!</v>
      </c>
      <c r="W28" s="27" t="e">
        <f t="shared" si="26"/>
        <v>#REF!</v>
      </c>
      <c r="X28" s="27" t="e">
        <f>squadra15</f>
        <v>#REF!</v>
      </c>
      <c r="Y28" s="38" t="e">
        <f>squadra12</f>
        <v>#REF!</v>
      </c>
      <c r="Z28" s="38"/>
      <c r="AA28" s="22">
        <f t="shared" si="16"/>
        <v>15</v>
      </c>
      <c r="AD28" s="49" t="e">
        <f>$AD18</f>
        <v>#REF!</v>
      </c>
      <c r="AE28" s="39" t="e">
        <f>$AB$12</f>
        <v>#REF!</v>
      </c>
      <c r="AF28" s="50">
        <f t="shared" si="0"/>
        <v>384</v>
      </c>
      <c r="AG28" s="49" t="e">
        <f>AG18</f>
        <v>#REF!</v>
      </c>
      <c r="AH28" s="39" t="e">
        <f>$AB$12</f>
        <v>#REF!</v>
      </c>
      <c r="AI28" s="50">
        <f t="shared" si="1"/>
        <v>384</v>
      </c>
      <c r="AJ28" s="22"/>
      <c r="BX28" s="42"/>
      <c r="BY28" s="42"/>
      <c r="BZ28" s="42"/>
    </row>
    <row r="29" spans="1:78" x14ac:dyDescent="0.2">
      <c r="A29" s="114" t="s">
        <v>0</v>
      </c>
      <c r="B29" s="114"/>
      <c r="C29" s="115" t="s">
        <v>1</v>
      </c>
      <c r="D29" s="115"/>
      <c r="E29" s="116" t="s">
        <v>2</v>
      </c>
      <c r="F29" s="116"/>
      <c r="G29" s="117" t="s">
        <v>3</v>
      </c>
      <c r="H29" s="117"/>
      <c r="J29" s="19">
        <v>16</v>
      </c>
      <c r="K29" s="30" t="e">
        <f t="shared" si="17"/>
        <v>#REF!</v>
      </c>
      <c r="L29" s="30" t="e">
        <f t="shared" si="20"/>
        <v>#REF!</v>
      </c>
      <c r="M29" s="36" t="e">
        <f t="shared" si="18"/>
        <v>#REF!</v>
      </c>
      <c r="N29" s="36" t="e">
        <f t="shared" si="21"/>
        <v>#REF!</v>
      </c>
      <c r="O29" s="32" t="e">
        <f t="shared" si="22"/>
        <v>#REF!</v>
      </c>
      <c r="P29" s="32" t="e">
        <f t="shared" si="23"/>
        <v>#REF!</v>
      </c>
      <c r="Q29" s="33" t="e">
        <f>squadra04</f>
        <v>#REF!</v>
      </c>
      <c r="R29" s="33" t="e">
        <f>squadra08</f>
        <v>#REF!</v>
      </c>
      <c r="S29" s="30" t="e">
        <f t="shared" si="24"/>
        <v>#REF!</v>
      </c>
      <c r="T29" s="30" t="e">
        <f>squadra13</f>
        <v>#REF!</v>
      </c>
      <c r="U29" s="36" t="e">
        <f t="shared" si="25"/>
        <v>#REF!</v>
      </c>
      <c r="V29" s="36" t="e">
        <f>squadra14</f>
        <v>#REF!</v>
      </c>
      <c r="W29" s="32" t="e">
        <f t="shared" si="26"/>
        <v>#REF!</v>
      </c>
      <c r="X29" s="32" t="e">
        <f>squadra15</f>
        <v>#REF!</v>
      </c>
      <c r="Y29" s="33" t="e">
        <f>squadra12</f>
        <v>#REF!</v>
      </c>
      <c r="Z29" s="33" t="e">
        <f>squadra16</f>
        <v>#REF!</v>
      </c>
      <c r="AA29" s="22">
        <f t="shared" si="16"/>
        <v>16</v>
      </c>
      <c r="AD29" s="49" t="e">
        <f>$AD18</f>
        <v>#REF!</v>
      </c>
      <c r="AE29" s="39" t="e">
        <f>$AB$13</f>
        <v>#REF!</v>
      </c>
      <c r="AF29" s="50">
        <f t="shared" si="0"/>
        <v>384</v>
      </c>
      <c r="AG29" s="49" t="e">
        <f>AG18</f>
        <v>#REF!</v>
      </c>
      <c r="AH29" s="39" t="e">
        <f>$AB$13</f>
        <v>#REF!</v>
      </c>
      <c r="AI29" s="50">
        <f t="shared" si="1"/>
        <v>384</v>
      </c>
      <c r="AJ29" s="22"/>
      <c r="BX29" s="42"/>
      <c r="BY29" s="42"/>
      <c r="BZ29" s="42"/>
    </row>
    <row r="30" spans="1:78" x14ac:dyDescent="0.2">
      <c r="A30" s="20" t="e">
        <f t="shared" ref="A30:H30" si="28">IF(VLOOKUP($AC$1,$J$62:$Z$74,COLUMN(A30)+1,FALSE)&lt;&gt;"",VLOOKUP($AC$1,$J$62:$Z$74,COLUMN(A30)+1,FALSE),"")</f>
        <v>#REF!</v>
      </c>
      <c r="B30" s="20" t="e">
        <f t="shared" si="28"/>
        <v>#REF!</v>
      </c>
      <c r="C30" s="20" t="e">
        <f t="shared" si="28"/>
        <v>#REF!</v>
      </c>
      <c r="D30" s="20" t="e">
        <f t="shared" si="28"/>
        <v>#REF!</v>
      </c>
      <c r="E30" s="20" t="e">
        <f t="shared" si="28"/>
        <v>#REF!</v>
      </c>
      <c r="F30" s="20" t="e">
        <f t="shared" si="28"/>
        <v>#REF!</v>
      </c>
      <c r="G30" s="20" t="e">
        <f t="shared" si="28"/>
        <v>#REF!</v>
      </c>
      <c r="H30" s="20" t="e">
        <f t="shared" si="28"/>
        <v>#REF!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22"/>
      <c r="AD30" s="49" t="e">
        <f>$AD18</f>
        <v>#REF!</v>
      </c>
      <c r="AE30" s="39" t="e">
        <f>$AB$14</f>
        <v>#REF!</v>
      </c>
      <c r="AF30" s="50">
        <f t="shared" si="0"/>
        <v>384</v>
      </c>
      <c r="AG30" s="49" t="e">
        <f>AG18</f>
        <v>#REF!</v>
      </c>
      <c r="AH30" s="39" t="e">
        <f>$AB$14</f>
        <v>#REF!</v>
      </c>
      <c r="AI30" s="50">
        <f t="shared" si="1"/>
        <v>384</v>
      </c>
      <c r="AJ30" s="22"/>
      <c r="AK30" s="62" t="e">
        <f>A30&amp;"-"&amp;B30</f>
        <v>#REF!</v>
      </c>
      <c r="AL30" s="62" t="e">
        <f>B30&amp;"-"&amp;A30</f>
        <v>#REF!</v>
      </c>
      <c r="AM30" s="62" t="e">
        <f>A30&amp;"-"&amp;A31</f>
        <v>#REF!</v>
      </c>
      <c r="AN30" s="62" t="e">
        <f>A31&amp;"-"&amp;A30</f>
        <v>#REF!</v>
      </c>
      <c r="AO30" s="62" t="e">
        <f>A30&amp;"-"&amp;B31</f>
        <v>#REF!</v>
      </c>
      <c r="AP30" s="62" t="e">
        <f>B31&amp;"-"&amp;A30</f>
        <v>#REF!</v>
      </c>
      <c r="AQ30" s="63" t="e">
        <f>C30&amp;"-"&amp;D30</f>
        <v>#REF!</v>
      </c>
      <c r="AR30" s="63" t="e">
        <f>D30&amp;"-"&amp;C30</f>
        <v>#REF!</v>
      </c>
      <c r="AS30" s="63" t="e">
        <f>C30&amp;"-"&amp;C31</f>
        <v>#REF!</v>
      </c>
      <c r="AT30" s="63" t="e">
        <f>C31&amp;"-"&amp;C30</f>
        <v>#REF!</v>
      </c>
      <c r="AU30" s="63" t="e">
        <f>C30&amp;"-"&amp;D31</f>
        <v>#REF!</v>
      </c>
      <c r="AV30" s="63" t="e">
        <f>D31&amp;"-"&amp;C30</f>
        <v>#REF!</v>
      </c>
      <c r="AW30" s="64" t="e">
        <f>E30&amp;"-"&amp;F30</f>
        <v>#REF!</v>
      </c>
      <c r="AX30" s="64" t="e">
        <f>F30&amp;"-"&amp;E30</f>
        <v>#REF!</v>
      </c>
      <c r="AY30" s="64" t="e">
        <f>E30&amp;"-"&amp;E31</f>
        <v>#REF!</v>
      </c>
      <c r="AZ30" s="64" t="e">
        <f>E31&amp;"-"&amp;E30</f>
        <v>#REF!</v>
      </c>
      <c r="BA30" s="64" t="e">
        <f>E30&amp;"-"&amp;F31</f>
        <v>#REF!</v>
      </c>
      <c r="BB30" s="64" t="e">
        <f>F31&amp;"-"&amp;E30</f>
        <v>#REF!</v>
      </c>
      <c r="BC30" s="65" t="e">
        <f>G30&amp;"-"&amp;H30</f>
        <v>#REF!</v>
      </c>
      <c r="BD30" s="65" t="e">
        <f>H30&amp;"-"&amp;G30</f>
        <v>#REF!</v>
      </c>
      <c r="BE30" s="65" t="e">
        <f>G30&amp;"-"&amp;G31</f>
        <v>#REF!</v>
      </c>
      <c r="BF30" s="65" t="e">
        <f>G31&amp;"-"&amp;G30</f>
        <v>#REF!</v>
      </c>
      <c r="BG30" s="65" t="e">
        <f>G30&amp;"-"&amp;H31</f>
        <v>#REF!</v>
      </c>
      <c r="BH30" s="65" t="e">
        <f>H31&amp;"-"&amp;G30</f>
        <v>#REF!</v>
      </c>
      <c r="BX30" s="42"/>
      <c r="BY30" s="42"/>
      <c r="BZ30" s="42"/>
    </row>
    <row r="31" spans="1:78" x14ac:dyDescent="0.2">
      <c r="A31" s="20" t="e">
        <f t="shared" ref="A31:H31" si="29">IF(VLOOKUP($AC$1,$J$62:$Z$74,COLUMN(A31)+9,FALSE)&lt;&gt;"",VLOOKUP($AC$1,$J$62:$Z$74,COLUMN(A31)+9,FALSE),"")</f>
        <v>#REF!</v>
      </c>
      <c r="B31" s="20" t="e">
        <f t="shared" si="29"/>
        <v>#REF!</v>
      </c>
      <c r="C31" s="20" t="e">
        <f t="shared" si="29"/>
        <v>#REF!</v>
      </c>
      <c r="D31" s="20" t="e">
        <f t="shared" si="29"/>
        <v>#REF!</v>
      </c>
      <c r="E31" s="20" t="e">
        <f t="shared" si="29"/>
        <v>#REF!</v>
      </c>
      <c r="F31" s="21" t="e">
        <f t="shared" si="29"/>
        <v>#REF!</v>
      </c>
      <c r="G31" s="20" t="e">
        <f t="shared" si="29"/>
        <v>#REF!</v>
      </c>
      <c r="H31" s="21" t="e">
        <f t="shared" si="29"/>
        <v>#REF!</v>
      </c>
      <c r="J31" s="14">
        <v>3</v>
      </c>
      <c r="K31" s="15">
        <v>2</v>
      </c>
      <c r="L31" s="15">
        <v>3</v>
      </c>
      <c r="M31" s="15">
        <v>4</v>
      </c>
      <c r="N31" s="15">
        <v>5</v>
      </c>
      <c r="O31" s="15">
        <v>6</v>
      </c>
      <c r="P31" s="15">
        <v>7</v>
      </c>
      <c r="Q31" s="15">
        <v>8</v>
      </c>
      <c r="R31" s="15">
        <v>9</v>
      </c>
      <c r="S31" s="15">
        <v>10</v>
      </c>
      <c r="T31" s="15">
        <v>11</v>
      </c>
      <c r="U31" s="15">
        <v>12</v>
      </c>
      <c r="V31" s="15">
        <v>13</v>
      </c>
      <c r="W31" s="15">
        <v>14</v>
      </c>
      <c r="X31" s="15">
        <v>15</v>
      </c>
      <c r="Y31" s="15">
        <v>16</v>
      </c>
      <c r="Z31" s="15">
        <v>17</v>
      </c>
      <c r="AA31" s="22"/>
      <c r="AD31" s="49" t="e">
        <f>$AD18</f>
        <v>#REF!</v>
      </c>
      <c r="AE31" s="39" t="e">
        <f>$AB$15</f>
        <v>#REF!</v>
      </c>
      <c r="AF31" s="50">
        <f t="shared" si="0"/>
        <v>384</v>
      </c>
      <c r="AG31" s="49" t="e">
        <f>AG18</f>
        <v>#REF!</v>
      </c>
      <c r="AH31" s="39" t="e">
        <f>$AB$15</f>
        <v>#REF!</v>
      </c>
      <c r="AI31" s="50">
        <f t="shared" si="1"/>
        <v>384</v>
      </c>
      <c r="AJ31" s="22"/>
      <c r="AK31" s="52" t="e">
        <f>A31&amp;"-"&amp;B31</f>
        <v>#REF!</v>
      </c>
      <c r="AL31" s="52" t="e">
        <f>B31&amp;"-"&amp;A31</f>
        <v>#REF!</v>
      </c>
      <c r="AM31" s="52" t="e">
        <f>B30&amp;"-"&amp;B31</f>
        <v>#REF!</v>
      </c>
      <c r="AN31" s="52" t="e">
        <f>B31&amp;"-"&amp;B30</f>
        <v>#REF!</v>
      </c>
      <c r="AO31" s="52" t="e">
        <f>B30&amp;"-"&amp;A31</f>
        <v>#REF!</v>
      </c>
      <c r="AP31" s="52" t="e">
        <f>A31&amp;"-"&amp;B30</f>
        <v>#REF!</v>
      </c>
      <c r="AQ31" s="53" t="e">
        <f>C31&amp;"-"&amp;D31</f>
        <v>#REF!</v>
      </c>
      <c r="AR31" s="53" t="e">
        <f>D31&amp;"-"&amp;C31</f>
        <v>#REF!</v>
      </c>
      <c r="AS31" s="53" t="e">
        <f>D30&amp;"-"&amp;D31</f>
        <v>#REF!</v>
      </c>
      <c r="AT31" s="53" t="e">
        <f>D31&amp;"-"&amp;D30</f>
        <v>#REF!</v>
      </c>
      <c r="AU31" s="53" t="e">
        <f>D30&amp;"-"&amp;C31</f>
        <v>#REF!</v>
      </c>
      <c r="AV31" s="53" t="e">
        <f>C31&amp;"-"&amp;D30</f>
        <v>#REF!</v>
      </c>
      <c r="AW31" s="54" t="e">
        <f>E31&amp;"-"&amp;F31</f>
        <v>#REF!</v>
      </c>
      <c r="AX31" s="54" t="e">
        <f>F31&amp;"-"&amp;E31</f>
        <v>#REF!</v>
      </c>
      <c r="AY31" s="54" t="e">
        <f>F30&amp;"-"&amp;F31</f>
        <v>#REF!</v>
      </c>
      <c r="AZ31" s="54" t="e">
        <f>F31&amp;"-"&amp;F30</f>
        <v>#REF!</v>
      </c>
      <c r="BA31" s="54" t="e">
        <f>F30&amp;"-"&amp;E31</f>
        <v>#REF!</v>
      </c>
      <c r="BB31" s="54" t="e">
        <f>E31&amp;"-"&amp;F30</f>
        <v>#REF!</v>
      </c>
      <c r="BC31" s="55" t="e">
        <f>G31&amp;"-"&amp;H31</f>
        <v>#REF!</v>
      </c>
      <c r="BD31" s="55" t="e">
        <f>H31&amp;"-"&amp;G31</f>
        <v>#REF!</v>
      </c>
      <c r="BE31" s="55" t="e">
        <f>H30&amp;"-"&amp;H31</f>
        <v>#REF!</v>
      </c>
      <c r="BF31" s="55" t="e">
        <f>H31&amp;"-"&amp;H30</f>
        <v>#REF!</v>
      </c>
      <c r="BG31" s="55" t="e">
        <f>H30&amp;"-"&amp;G31</f>
        <v>#REF!</v>
      </c>
      <c r="BH31" s="55" t="e">
        <f>G31&amp;"-"&amp;H30</f>
        <v>#REF!</v>
      </c>
      <c r="BX31" s="42"/>
      <c r="BY31" s="42"/>
      <c r="BZ31" s="42"/>
    </row>
    <row r="32" spans="1:78" x14ac:dyDescent="0.2">
      <c r="A32" s="11"/>
      <c r="B32" s="12"/>
      <c r="C32" s="12"/>
      <c r="D32" s="12"/>
      <c r="E32" s="12"/>
      <c r="F32" s="12"/>
      <c r="G32" s="12"/>
      <c r="H32" s="13"/>
      <c r="J32" s="16" t="s">
        <v>79</v>
      </c>
      <c r="K32" s="17"/>
      <c r="L32" s="17"/>
      <c r="M32" s="17"/>
      <c r="N32" s="17"/>
      <c r="O32" s="17"/>
      <c r="P32" s="17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2"/>
      <c r="AD32" s="49" t="e">
        <f>$AD18</f>
        <v>#REF!</v>
      </c>
      <c r="AE32" s="39" t="e">
        <f>$AB$16</f>
        <v>#REF!</v>
      </c>
      <c r="AF32" s="50">
        <f t="shared" si="0"/>
        <v>384</v>
      </c>
      <c r="AG32" s="49" t="e">
        <f>AG18</f>
        <v>#REF!</v>
      </c>
      <c r="AH32" s="39" t="e">
        <f>$AB$16</f>
        <v>#REF!</v>
      </c>
      <c r="AI32" s="50">
        <f t="shared" si="1"/>
        <v>384</v>
      </c>
      <c r="AJ32" s="22"/>
      <c r="BX32" s="42"/>
      <c r="BY32" s="42"/>
      <c r="BZ32" s="42"/>
    </row>
    <row r="33" spans="1:78" ht="11.25" customHeight="1" x14ac:dyDescent="0.2">
      <c r="A33" s="105" t="e">
        <f>#REF!&amp;" - "&amp;#REF!</f>
        <v>#REF!</v>
      </c>
      <c r="B33" s="105"/>
      <c r="C33" s="105"/>
      <c r="D33" s="105"/>
      <c r="E33" s="105"/>
      <c r="F33" s="105"/>
      <c r="G33" s="105"/>
      <c r="H33" s="105"/>
      <c r="J33" s="16">
        <v>4</v>
      </c>
      <c r="K33" s="25"/>
      <c r="L33" s="25"/>
      <c r="M33" s="26"/>
      <c r="N33" s="26"/>
      <c r="O33" s="27"/>
      <c r="P33" s="27"/>
      <c r="Q33" s="28"/>
      <c r="R33" s="28"/>
      <c r="S33" s="25"/>
      <c r="T33" s="25"/>
      <c r="U33" s="26"/>
      <c r="V33" s="26"/>
      <c r="W33" s="27"/>
      <c r="X33" s="27"/>
      <c r="Y33" s="28"/>
      <c r="Z33" s="28"/>
      <c r="AA33" s="22">
        <f t="shared" ref="AA33:AA96" si="30">COUNTA(K33:Z33)</f>
        <v>0</v>
      </c>
      <c r="AD33" s="59" t="e">
        <f>$AD18</f>
        <v>#REF!</v>
      </c>
      <c r="AE33" s="60" t="e">
        <f>$AB$17</f>
        <v>#REF!</v>
      </c>
      <c r="AF33" s="61">
        <f t="shared" si="0"/>
        <v>384</v>
      </c>
      <c r="AG33" s="59" t="e">
        <f>AG18</f>
        <v>#REF!</v>
      </c>
      <c r="AH33" s="60" t="e">
        <f>$AB$17</f>
        <v>#REF!</v>
      </c>
      <c r="AI33" s="61">
        <f t="shared" si="1"/>
        <v>384</v>
      </c>
      <c r="AJ33" s="22"/>
      <c r="BX33" s="42"/>
      <c r="BY33" s="42"/>
      <c r="BZ33" s="42"/>
    </row>
    <row r="34" spans="1:78" ht="11.25" customHeight="1" x14ac:dyDescent="0.2">
      <c r="A34" s="9"/>
      <c r="B34" s="9"/>
      <c r="C34" s="9"/>
      <c r="D34" s="9"/>
      <c r="E34" s="9"/>
      <c r="F34" s="9"/>
      <c r="G34" s="9"/>
      <c r="H34" s="9"/>
      <c r="J34" s="16">
        <v>6</v>
      </c>
      <c r="K34" s="30" t="e">
        <f>squadra03</f>
        <v>#REF!</v>
      </c>
      <c r="L34" s="30" t="e">
        <f>squadra01</f>
        <v>#REF!</v>
      </c>
      <c r="M34" s="31" t="e">
        <f>squadra05</f>
        <v>#REF!</v>
      </c>
      <c r="N34" s="31" t="e">
        <f>squadra06</f>
        <v>#REF!</v>
      </c>
      <c r="O34" s="32"/>
      <c r="P34" s="32"/>
      <c r="Q34" s="33"/>
      <c r="R34" s="33"/>
      <c r="S34" s="30" t="e">
        <f>squadra02</f>
        <v>#REF!</v>
      </c>
      <c r="T34" s="30"/>
      <c r="U34" s="31" t="e">
        <f>squadra04</f>
        <v>#REF!</v>
      </c>
      <c r="V34" s="31"/>
      <c r="W34" s="32"/>
      <c r="X34" s="32"/>
      <c r="Y34" s="33"/>
      <c r="Z34" s="33"/>
      <c r="AA34" s="22">
        <f t="shared" si="30"/>
        <v>6</v>
      </c>
      <c r="AD34" s="47" t="e">
        <f>$AB$4</f>
        <v>#REF!</v>
      </c>
      <c r="AE34" s="48" t="e">
        <f>$AB$2</f>
        <v>#REF!</v>
      </c>
      <c r="AF34" s="46">
        <f t="shared" si="0"/>
        <v>384</v>
      </c>
      <c r="AG34" s="47" t="e">
        <f>AB12</f>
        <v>#REF!</v>
      </c>
      <c r="AH34" s="48" t="e">
        <f>$AB$2</f>
        <v>#REF!</v>
      </c>
      <c r="AI34" s="46">
        <f t="shared" si="1"/>
        <v>384</v>
      </c>
      <c r="AJ34" s="22"/>
      <c r="BX34" s="42"/>
      <c r="BY34" s="42"/>
      <c r="BZ34" s="42"/>
    </row>
    <row r="35" spans="1:78" ht="11.25" customHeight="1" x14ac:dyDescent="0.2">
      <c r="A35" s="101" t="s">
        <v>0</v>
      </c>
      <c r="B35" s="101"/>
      <c r="C35" s="102" t="s">
        <v>1</v>
      </c>
      <c r="D35" s="102"/>
      <c r="E35" s="103" t="s">
        <v>2</v>
      </c>
      <c r="F35" s="103"/>
      <c r="G35" s="104" t="s">
        <v>3</v>
      </c>
      <c r="H35" s="104"/>
      <c r="J35" s="16">
        <v>7</v>
      </c>
      <c r="K35" s="25" t="e">
        <f>squadra03</f>
        <v>#REF!</v>
      </c>
      <c r="L35" s="25" t="e">
        <f>squadra02</f>
        <v>#REF!</v>
      </c>
      <c r="M35" s="34" t="e">
        <f>squadra05</f>
        <v>#REF!</v>
      </c>
      <c r="N35" s="26"/>
      <c r="O35" s="27"/>
      <c r="P35" s="27"/>
      <c r="Q35" s="28"/>
      <c r="R35" s="28"/>
      <c r="S35" s="25" t="e">
        <f>squadra06</f>
        <v>#REF!</v>
      </c>
      <c r="T35" s="25" t="e">
        <f>squadra04</f>
        <v>#REF!</v>
      </c>
      <c r="U35" s="34" t="e">
        <f>squadra07</f>
        <v>#REF!</v>
      </c>
      <c r="V35" s="26" t="e">
        <f>squadra01</f>
        <v>#REF!</v>
      </c>
      <c r="W35" s="27"/>
      <c r="X35" s="27"/>
      <c r="Y35" s="28"/>
      <c r="Z35" s="28"/>
      <c r="AA35" s="22">
        <f t="shared" si="30"/>
        <v>7</v>
      </c>
      <c r="AD35" s="49" t="e">
        <f>$AD34</f>
        <v>#REF!</v>
      </c>
      <c r="AE35" s="39" t="e">
        <f>$AB$3</f>
        <v>#REF!</v>
      </c>
      <c r="AF35" s="50">
        <f t="shared" si="0"/>
        <v>384</v>
      </c>
      <c r="AG35" s="49" t="e">
        <f>AG34</f>
        <v>#REF!</v>
      </c>
      <c r="AH35" s="39" t="e">
        <f>$AB$3</f>
        <v>#REF!</v>
      </c>
      <c r="AI35" s="50">
        <f t="shared" si="1"/>
        <v>384</v>
      </c>
      <c r="AJ35" s="22"/>
      <c r="BX35" s="42"/>
      <c r="BY35" s="42"/>
      <c r="BZ35" s="42"/>
    </row>
    <row r="36" spans="1:78" ht="11.25" customHeight="1" x14ac:dyDescent="0.2">
      <c r="A36" s="20" t="e">
        <f t="shared" ref="A36:H36" si="31">IF(VLOOKUP($AC$1,$J$77:$Z$89,COLUMN(A36)+1,FALSE)&lt;&gt;"",VLOOKUP($AC$1,$J$77:$Z$89,COLUMN(A36)+1,FALSE),"")</f>
        <v>#REF!</v>
      </c>
      <c r="B36" s="20" t="e">
        <f t="shared" si="31"/>
        <v>#REF!</v>
      </c>
      <c r="C36" s="20" t="e">
        <f t="shared" si="31"/>
        <v>#REF!</v>
      </c>
      <c r="D36" s="20" t="e">
        <f t="shared" si="31"/>
        <v>#REF!</v>
      </c>
      <c r="E36" s="20" t="e">
        <f t="shared" si="31"/>
        <v>#REF!</v>
      </c>
      <c r="F36" s="20" t="e">
        <f t="shared" si="31"/>
        <v>#REF!</v>
      </c>
      <c r="G36" s="20" t="e">
        <f t="shared" si="31"/>
        <v>#REF!</v>
      </c>
      <c r="H36" s="20" t="e">
        <f t="shared" si="31"/>
        <v>#REF!</v>
      </c>
      <c r="J36" s="16">
        <v>8</v>
      </c>
      <c r="K36" s="30" t="e">
        <f>squadra03</f>
        <v>#REF!</v>
      </c>
      <c r="L36" s="30" t="e">
        <f>squadra02</f>
        <v>#REF!</v>
      </c>
      <c r="M36" s="31" t="e">
        <f>squadra05</f>
        <v>#REF!</v>
      </c>
      <c r="N36" s="36" t="e">
        <f>squadra08</f>
        <v>#REF!</v>
      </c>
      <c r="O36" s="32"/>
      <c r="P36" s="32"/>
      <c r="Q36" s="33"/>
      <c r="R36" s="33"/>
      <c r="S36" s="30" t="e">
        <f>squadra06</f>
        <v>#REF!</v>
      </c>
      <c r="T36" s="30" t="e">
        <f>squadra04</f>
        <v>#REF!</v>
      </c>
      <c r="U36" s="31" t="e">
        <f>squadra07</f>
        <v>#REF!</v>
      </c>
      <c r="V36" s="36" t="e">
        <f>squadra01</f>
        <v>#REF!</v>
      </c>
      <c r="W36" s="32"/>
      <c r="X36" s="32"/>
      <c r="Y36" s="33"/>
      <c r="Z36" s="33"/>
      <c r="AA36" s="22">
        <f t="shared" si="30"/>
        <v>8</v>
      </c>
      <c r="AD36" s="57" t="e">
        <f>$AD34</f>
        <v>#REF!</v>
      </c>
      <c r="AE36" s="58" t="e">
        <f>$AB$4</f>
        <v>#REF!</v>
      </c>
      <c r="AF36" s="50">
        <f t="shared" si="0"/>
        <v>384</v>
      </c>
      <c r="AG36" s="49" t="e">
        <f>AG34</f>
        <v>#REF!</v>
      </c>
      <c r="AH36" s="39" t="e">
        <f>$AB$4</f>
        <v>#REF!</v>
      </c>
      <c r="AI36" s="50">
        <f t="shared" si="1"/>
        <v>384</v>
      </c>
      <c r="AJ36" s="22"/>
      <c r="AK36" s="62" t="e">
        <f>A36&amp;"-"&amp;B36</f>
        <v>#REF!</v>
      </c>
      <c r="AL36" s="62" t="e">
        <f>B36&amp;"-"&amp;A36</f>
        <v>#REF!</v>
      </c>
      <c r="AM36" s="62" t="e">
        <f>A36&amp;"-"&amp;A37</f>
        <v>#REF!</v>
      </c>
      <c r="AN36" s="62" t="e">
        <f>A37&amp;"-"&amp;A36</f>
        <v>#REF!</v>
      </c>
      <c r="AO36" s="62" t="e">
        <f>A36&amp;"-"&amp;B37</f>
        <v>#REF!</v>
      </c>
      <c r="AP36" s="62" t="e">
        <f>B37&amp;"-"&amp;A36</f>
        <v>#REF!</v>
      </c>
      <c r="AQ36" s="63" t="e">
        <f>C36&amp;"-"&amp;D36</f>
        <v>#REF!</v>
      </c>
      <c r="AR36" s="63" t="e">
        <f>D36&amp;"-"&amp;C36</f>
        <v>#REF!</v>
      </c>
      <c r="AS36" s="63" t="e">
        <f>C36&amp;"-"&amp;C37</f>
        <v>#REF!</v>
      </c>
      <c r="AT36" s="63" t="e">
        <f>C37&amp;"-"&amp;C36</f>
        <v>#REF!</v>
      </c>
      <c r="AU36" s="63" t="e">
        <f>C36&amp;"-"&amp;D37</f>
        <v>#REF!</v>
      </c>
      <c r="AV36" s="63" t="e">
        <f>D37&amp;"-"&amp;C36</f>
        <v>#REF!</v>
      </c>
      <c r="AW36" s="64" t="e">
        <f>E36&amp;"-"&amp;F36</f>
        <v>#REF!</v>
      </c>
      <c r="AX36" s="64" t="e">
        <f>F36&amp;"-"&amp;E36</f>
        <v>#REF!</v>
      </c>
      <c r="AY36" s="64" t="e">
        <f>E36&amp;"-"&amp;E37</f>
        <v>#REF!</v>
      </c>
      <c r="AZ36" s="64" t="e">
        <f>E37&amp;"-"&amp;E36</f>
        <v>#REF!</v>
      </c>
      <c r="BA36" s="64" t="e">
        <f>E36&amp;"-"&amp;F37</f>
        <v>#REF!</v>
      </c>
      <c r="BB36" s="64" t="e">
        <f>F37&amp;"-"&amp;E36</f>
        <v>#REF!</v>
      </c>
      <c r="BC36" s="65" t="e">
        <f>G36&amp;"-"&amp;H36</f>
        <v>#REF!</v>
      </c>
      <c r="BD36" s="65" t="e">
        <f>H36&amp;"-"&amp;G36</f>
        <v>#REF!</v>
      </c>
      <c r="BE36" s="65" t="e">
        <f>G36&amp;"-"&amp;G37</f>
        <v>#REF!</v>
      </c>
      <c r="BF36" s="65" t="e">
        <f>G37&amp;"-"&amp;G36</f>
        <v>#REF!</v>
      </c>
      <c r="BG36" s="65" t="e">
        <f>G36&amp;"-"&amp;H37</f>
        <v>#REF!</v>
      </c>
      <c r="BH36" s="65" t="e">
        <f>H37&amp;"-"&amp;G36</f>
        <v>#REF!</v>
      </c>
      <c r="BX36" s="42"/>
      <c r="BY36" s="42"/>
      <c r="BZ36" s="42"/>
    </row>
    <row r="37" spans="1:78" ht="11.25" customHeight="1" x14ac:dyDescent="0.2">
      <c r="A37" s="20" t="e">
        <f t="shared" ref="A37:H37" si="32">IF(VLOOKUP($AC$1,$J$77:$Z$89,COLUMN(A37)+9,FALSE)&lt;&gt;"",VLOOKUP($AC$1,$J$77:$Z$89,COLUMN(A37)+9,FALSE),"")</f>
        <v>#REF!</v>
      </c>
      <c r="B37" s="20" t="e">
        <f t="shared" si="32"/>
        <v>#REF!</v>
      </c>
      <c r="C37" s="20" t="e">
        <f t="shared" si="32"/>
        <v>#REF!</v>
      </c>
      <c r="D37" s="20" t="e">
        <f t="shared" si="32"/>
        <v>#REF!</v>
      </c>
      <c r="E37" s="20" t="e">
        <f t="shared" si="32"/>
        <v>#REF!</v>
      </c>
      <c r="F37" s="21" t="e">
        <f t="shared" si="32"/>
        <v>#REF!</v>
      </c>
      <c r="G37" s="20" t="e">
        <f t="shared" si="32"/>
        <v>#REF!</v>
      </c>
      <c r="H37" s="21" t="e">
        <f t="shared" si="32"/>
        <v>#REF!</v>
      </c>
      <c r="J37" s="16">
        <v>9</v>
      </c>
      <c r="K37" s="18" t="e">
        <f>squadra07</f>
        <v>#REF!</v>
      </c>
      <c r="L37" s="18" t="e">
        <f>squadra05</f>
        <v>#REF!</v>
      </c>
      <c r="M37" s="18" t="e">
        <f>squadra08</f>
        <v>#REF!</v>
      </c>
      <c r="N37" s="18" t="e">
        <f>squadra06</f>
        <v>#REF!</v>
      </c>
      <c r="O37" s="18" t="e">
        <f>squadra09</f>
        <v>#REF!</v>
      </c>
      <c r="P37" s="18" t="e">
        <f>squadra04</f>
        <v>#REF!</v>
      </c>
      <c r="Q37" s="18"/>
      <c r="R37" s="18"/>
      <c r="S37" s="18" t="e">
        <f>squadra03</f>
        <v>#REF!</v>
      </c>
      <c r="T37" s="18"/>
      <c r="U37" s="18" t="e">
        <f>squadra01</f>
        <v>#REF!</v>
      </c>
      <c r="V37" s="18"/>
      <c r="W37" s="18" t="e">
        <f>squadra02</f>
        <v>#REF!</v>
      </c>
      <c r="X37" s="18"/>
      <c r="Y37" s="18"/>
      <c r="Z37" s="18"/>
      <c r="AA37" s="22">
        <f t="shared" si="30"/>
        <v>9</v>
      </c>
      <c r="AD37" s="49" t="e">
        <f>$AD34</f>
        <v>#REF!</v>
      </c>
      <c r="AE37" s="39" t="e">
        <f>$AB$5</f>
        <v>#REF!</v>
      </c>
      <c r="AF37" s="50">
        <f t="shared" si="0"/>
        <v>384</v>
      </c>
      <c r="AG37" s="49" t="e">
        <f>AG34</f>
        <v>#REF!</v>
      </c>
      <c r="AH37" s="39" t="e">
        <f>$AB$5</f>
        <v>#REF!</v>
      </c>
      <c r="AI37" s="50">
        <f t="shared" si="1"/>
        <v>384</v>
      </c>
      <c r="AJ37" s="22"/>
      <c r="AK37" s="52" t="e">
        <f>A37&amp;"-"&amp;B37</f>
        <v>#REF!</v>
      </c>
      <c r="AL37" s="52" t="e">
        <f>B37&amp;"-"&amp;A37</f>
        <v>#REF!</v>
      </c>
      <c r="AM37" s="52" t="e">
        <f>B36&amp;"-"&amp;B37</f>
        <v>#REF!</v>
      </c>
      <c r="AN37" s="52" t="e">
        <f>B37&amp;"-"&amp;B36</f>
        <v>#REF!</v>
      </c>
      <c r="AO37" s="52" t="e">
        <f>B36&amp;"-"&amp;A37</f>
        <v>#REF!</v>
      </c>
      <c r="AP37" s="52" t="e">
        <f>A37&amp;"-"&amp;B36</f>
        <v>#REF!</v>
      </c>
      <c r="AQ37" s="53" t="e">
        <f>C37&amp;"-"&amp;D37</f>
        <v>#REF!</v>
      </c>
      <c r="AR37" s="53" t="e">
        <f>D37&amp;"-"&amp;C37</f>
        <v>#REF!</v>
      </c>
      <c r="AS37" s="53" t="e">
        <f>D36&amp;"-"&amp;D37</f>
        <v>#REF!</v>
      </c>
      <c r="AT37" s="53" t="e">
        <f>D37&amp;"-"&amp;D36</f>
        <v>#REF!</v>
      </c>
      <c r="AU37" s="53" t="e">
        <f>D36&amp;"-"&amp;C37</f>
        <v>#REF!</v>
      </c>
      <c r="AV37" s="53" t="e">
        <f>C37&amp;"-"&amp;D36</f>
        <v>#REF!</v>
      </c>
      <c r="AW37" s="54" t="e">
        <f>E37&amp;"-"&amp;F37</f>
        <v>#REF!</v>
      </c>
      <c r="AX37" s="54" t="e">
        <f>F37&amp;"-"&amp;E37</f>
        <v>#REF!</v>
      </c>
      <c r="AY37" s="54" t="e">
        <f>F36&amp;"-"&amp;F37</f>
        <v>#REF!</v>
      </c>
      <c r="AZ37" s="54" t="e">
        <f>F37&amp;"-"&amp;F36</f>
        <v>#REF!</v>
      </c>
      <c r="BA37" s="54" t="e">
        <f>F36&amp;"-"&amp;E37</f>
        <v>#REF!</v>
      </c>
      <c r="BB37" s="54" t="e">
        <f>E37&amp;"-"&amp;F36</f>
        <v>#REF!</v>
      </c>
      <c r="BC37" s="55" t="e">
        <f>G37&amp;"-"&amp;H37</f>
        <v>#REF!</v>
      </c>
      <c r="BD37" s="55" t="e">
        <f>H37&amp;"-"&amp;G37</f>
        <v>#REF!</v>
      </c>
      <c r="BE37" s="55" t="e">
        <f>H36&amp;"-"&amp;H37</f>
        <v>#REF!</v>
      </c>
      <c r="BF37" s="55" t="e">
        <f>H37&amp;"-"&amp;H36</f>
        <v>#REF!</v>
      </c>
      <c r="BG37" s="55" t="e">
        <f>H36&amp;"-"&amp;G37</f>
        <v>#REF!</v>
      </c>
      <c r="BH37" s="55" t="e">
        <f>G37&amp;"-"&amp;H36</f>
        <v>#REF!</v>
      </c>
      <c r="BX37" s="42"/>
      <c r="BY37" s="42"/>
      <c r="BZ37" s="42"/>
    </row>
    <row r="38" spans="1:78" ht="11.25" customHeight="1" x14ac:dyDescent="0.2">
      <c r="A38" s="11"/>
      <c r="B38" s="12"/>
      <c r="C38" s="12"/>
      <c r="D38" s="12"/>
      <c r="E38" s="12"/>
      <c r="F38" s="12"/>
      <c r="G38" s="12"/>
      <c r="H38" s="13"/>
      <c r="J38" s="16">
        <v>10</v>
      </c>
      <c r="K38" s="30" t="e">
        <f>squadra07</f>
        <v>#REF!</v>
      </c>
      <c r="L38" s="30" t="e">
        <f>squadra02</f>
        <v>#REF!</v>
      </c>
      <c r="M38" s="36" t="e">
        <f>squadra08</f>
        <v>#REF!</v>
      </c>
      <c r="N38" s="36" t="e">
        <f>squadra06</f>
        <v>#REF!</v>
      </c>
      <c r="O38" s="32" t="e">
        <f>squadra09</f>
        <v>#REF!</v>
      </c>
      <c r="P38" s="32" t="e">
        <f>squadra04</f>
        <v>#REF!</v>
      </c>
      <c r="Q38" s="37"/>
      <c r="R38" s="37"/>
      <c r="S38" s="30" t="e">
        <f>squadra03</f>
        <v>#REF!</v>
      </c>
      <c r="T38" s="30" t="e">
        <f>squadra10</f>
        <v>#REF!</v>
      </c>
      <c r="U38" s="36" t="e">
        <f>squadra01</f>
        <v>#REF!</v>
      </c>
      <c r="V38" s="36"/>
      <c r="W38" s="32" t="e">
        <f>squadra05</f>
        <v>#REF!</v>
      </c>
      <c r="X38" s="32"/>
      <c r="Y38" s="37"/>
      <c r="Z38" s="37"/>
      <c r="AA38" s="22">
        <f t="shared" si="30"/>
        <v>10</v>
      </c>
      <c r="AD38" s="49" t="e">
        <f>$AD34</f>
        <v>#REF!</v>
      </c>
      <c r="AE38" s="39" t="e">
        <f>$AB$6</f>
        <v>#REF!</v>
      </c>
      <c r="AF38" s="50">
        <f t="shared" si="0"/>
        <v>384</v>
      </c>
      <c r="AG38" s="49" t="e">
        <f>AG34</f>
        <v>#REF!</v>
      </c>
      <c r="AH38" s="39" t="e">
        <f>$AB$6</f>
        <v>#REF!</v>
      </c>
      <c r="AI38" s="50">
        <f t="shared" si="1"/>
        <v>384</v>
      </c>
      <c r="AJ38" s="22"/>
      <c r="BX38" s="42"/>
      <c r="BY38" s="42"/>
      <c r="BZ38" s="42"/>
    </row>
    <row r="39" spans="1:78" ht="11.25" customHeight="1" x14ac:dyDescent="0.2">
      <c r="A39" s="105" t="e">
        <f>#REF!&amp;" - "&amp;#REF!</f>
        <v>#REF!</v>
      </c>
      <c r="B39" s="105"/>
      <c r="C39" s="105"/>
      <c r="D39" s="105"/>
      <c r="E39" s="105"/>
      <c r="F39" s="105"/>
      <c r="G39" s="105"/>
      <c r="H39" s="105"/>
      <c r="J39" s="16">
        <v>11</v>
      </c>
      <c r="K39" s="25" t="e">
        <f t="shared" ref="K39:K44" si="33">squadra01</f>
        <v>#REF!</v>
      </c>
      <c r="L39" s="25" t="e">
        <f t="shared" ref="L39:L44" si="34">squadra06</f>
        <v>#REF!</v>
      </c>
      <c r="M39" s="26" t="e">
        <f t="shared" ref="M39:M44" si="35">squadra02</f>
        <v>#REF!</v>
      </c>
      <c r="N39" s="26" t="e">
        <f t="shared" ref="N39:N44" si="36">squadra05</f>
        <v>#REF!</v>
      </c>
      <c r="O39" s="27" t="e">
        <f>squadra10</f>
        <v>#REF!</v>
      </c>
      <c r="P39" s="27" t="e">
        <f t="shared" ref="P39:P44" si="37">squadra08</f>
        <v>#REF!</v>
      </c>
      <c r="Q39" s="38"/>
      <c r="R39" s="38"/>
      <c r="S39" s="25" t="e">
        <f t="shared" ref="S39:S44" si="38">squadra11</f>
        <v>#REF!</v>
      </c>
      <c r="T39" s="25" t="e">
        <f>squadra07</f>
        <v>#REF!</v>
      </c>
      <c r="U39" s="26"/>
      <c r="V39" s="26" t="e">
        <f>squadra03</f>
        <v>#REF!</v>
      </c>
      <c r="W39" s="27" t="e">
        <f t="shared" ref="W39:W44" si="39">squadra09</f>
        <v>#REF!</v>
      </c>
      <c r="X39" s="27" t="e">
        <f>squadra04</f>
        <v>#REF!</v>
      </c>
      <c r="Y39" s="38"/>
      <c r="Z39" s="38"/>
      <c r="AA39" s="22">
        <f t="shared" si="30"/>
        <v>11</v>
      </c>
      <c r="AD39" s="49" t="e">
        <f>$AD34</f>
        <v>#REF!</v>
      </c>
      <c r="AE39" s="39" t="e">
        <f>$AB$7</f>
        <v>#REF!</v>
      </c>
      <c r="AF39" s="50">
        <f t="shared" si="0"/>
        <v>384</v>
      </c>
      <c r="AG39" s="49" t="e">
        <f>AG34</f>
        <v>#REF!</v>
      </c>
      <c r="AH39" s="39" t="e">
        <f>$AB$7</f>
        <v>#REF!</v>
      </c>
      <c r="AI39" s="50">
        <f t="shared" si="1"/>
        <v>384</v>
      </c>
      <c r="AJ39" s="22"/>
      <c r="BX39" s="42"/>
      <c r="BY39" s="42"/>
      <c r="BZ39" s="42"/>
    </row>
    <row r="40" spans="1:78" ht="11.25" customHeight="1" x14ac:dyDescent="0.2">
      <c r="A40" s="9"/>
      <c r="B40" s="9"/>
      <c r="C40" s="9"/>
      <c r="D40" s="9"/>
      <c r="E40" s="9"/>
      <c r="F40" s="9"/>
      <c r="G40" s="9"/>
      <c r="H40" s="9"/>
      <c r="J40" s="16">
        <v>12</v>
      </c>
      <c r="K40" s="30" t="e">
        <f t="shared" si="33"/>
        <v>#REF!</v>
      </c>
      <c r="L40" s="30" t="e">
        <f t="shared" si="34"/>
        <v>#REF!</v>
      </c>
      <c r="M40" s="36" t="e">
        <f t="shared" si="35"/>
        <v>#REF!</v>
      </c>
      <c r="N40" s="36" t="e">
        <f t="shared" si="36"/>
        <v>#REF!</v>
      </c>
      <c r="O40" s="32" t="e">
        <f>squadra10</f>
        <v>#REF!</v>
      </c>
      <c r="P40" s="32" t="e">
        <f t="shared" si="37"/>
        <v>#REF!</v>
      </c>
      <c r="Q40" s="33"/>
      <c r="R40" s="33"/>
      <c r="S40" s="30" t="e">
        <f t="shared" si="38"/>
        <v>#REF!</v>
      </c>
      <c r="T40" s="30" t="e">
        <f>squadra07</f>
        <v>#REF!</v>
      </c>
      <c r="U40" s="36" t="e">
        <f>squadra12</f>
        <v>#REF!</v>
      </c>
      <c r="V40" s="36" t="e">
        <f>squadra03</f>
        <v>#REF!</v>
      </c>
      <c r="W40" s="32" t="e">
        <f t="shared" si="39"/>
        <v>#REF!</v>
      </c>
      <c r="X40" s="32" t="e">
        <f>squadra04</f>
        <v>#REF!</v>
      </c>
      <c r="Y40" s="33"/>
      <c r="Z40" s="33"/>
      <c r="AA40" s="22">
        <f t="shared" si="30"/>
        <v>12</v>
      </c>
      <c r="AD40" s="49" t="e">
        <f>$AD34</f>
        <v>#REF!</v>
      </c>
      <c r="AE40" s="39" t="e">
        <f>$AB$8</f>
        <v>#REF!</v>
      </c>
      <c r="AF40" s="50">
        <f t="shared" si="0"/>
        <v>384</v>
      </c>
      <c r="AG40" s="49" t="e">
        <f>AG34</f>
        <v>#REF!</v>
      </c>
      <c r="AH40" s="39" t="e">
        <f>$AB$8</f>
        <v>#REF!</v>
      </c>
      <c r="AI40" s="50">
        <f t="shared" si="1"/>
        <v>384</v>
      </c>
      <c r="AJ40" s="22"/>
      <c r="BX40" s="42"/>
      <c r="BY40" s="42"/>
      <c r="BZ40" s="42"/>
    </row>
    <row r="41" spans="1:78" ht="11.25" customHeight="1" x14ac:dyDescent="0.2">
      <c r="A41" s="101" t="s">
        <v>0</v>
      </c>
      <c r="B41" s="101"/>
      <c r="C41" s="102" t="s">
        <v>1</v>
      </c>
      <c r="D41" s="102"/>
      <c r="E41" s="103" t="s">
        <v>2</v>
      </c>
      <c r="F41" s="103"/>
      <c r="G41" s="104" t="s">
        <v>3</v>
      </c>
      <c r="H41" s="104"/>
      <c r="J41" s="16">
        <v>13</v>
      </c>
      <c r="K41" s="25" t="e">
        <f t="shared" si="33"/>
        <v>#REF!</v>
      </c>
      <c r="L41" s="25" t="e">
        <f t="shared" si="34"/>
        <v>#REF!</v>
      </c>
      <c r="M41" s="26" t="e">
        <f t="shared" si="35"/>
        <v>#REF!</v>
      </c>
      <c r="N41" s="26" t="e">
        <f t="shared" si="36"/>
        <v>#REF!</v>
      </c>
      <c r="O41" s="27" t="e">
        <f>squadra03</f>
        <v>#REF!</v>
      </c>
      <c r="P41" s="27" t="e">
        <f t="shared" si="37"/>
        <v>#REF!</v>
      </c>
      <c r="Q41" s="38" t="e">
        <f>squadra04</f>
        <v>#REF!</v>
      </c>
      <c r="R41" s="38" t="e">
        <f>squadra07</f>
        <v>#REF!</v>
      </c>
      <c r="S41" s="25" t="e">
        <f t="shared" si="38"/>
        <v>#REF!</v>
      </c>
      <c r="T41" s="25"/>
      <c r="U41" s="26" t="e">
        <f>squadra12</f>
        <v>#REF!</v>
      </c>
      <c r="V41" s="26"/>
      <c r="W41" s="27" t="e">
        <f t="shared" si="39"/>
        <v>#REF!</v>
      </c>
      <c r="X41" s="27"/>
      <c r="Y41" s="38" t="e">
        <f>squadra10</f>
        <v>#REF!</v>
      </c>
      <c r="Z41" s="38" t="e">
        <f>squadra13</f>
        <v>#REF!</v>
      </c>
      <c r="AA41" s="22">
        <f t="shared" si="30"/>
        <v>13</v>
      </c>
      <c r="AD41" s="49" t="e">
        <f>$AD34</f>
        <v>#REF!</v>
      </c>
      <c r="AE41" s="39" t="e">
        <f>$AB$9</f>
        <v>#REF!</v>
      </c>
      <c r="AF41" s="50">
        <f t="shared" si="0"/>
        <v>384</v>
      </c>
      <c r="AG41" s="49" t="e">
        <f>AG34</f>
        <v>#REF!</v>
      </c>
      <c r="AH41" s="39" t="e">
        <f>$AB$9</f>
        <v>#REF!</v>
      </c>
      <c r="AI41" s="50">
        <f t="shared" si="1"/>
        <v>384</v>
      </c>
      <c r="AJ41" s="22"/>
      <c r="BX41" s="42"/>
      <c r="BY41" s="42"/>
      <c r="BZ41" s="42"/>
    </row>
    <row r="42" spans="1:78" ht="11.25" customHeight="1" x14ac:dyDescent="0.2">
      <c r="A42" s="20" t="e">
        <f t="shared" ref="A42:H42" si="40">IF(VLOOKUP($AC$1,$J$92:$Z$104,COLUMN(A42)+1,FALSE)&lt;&gt;"",VLOOKUP($AC$1,$J$92:$Z$104,COLUMN(A42)+1,FALSE),"")</f>
        <v>#REF!</v>
      </c>
      <c r="B42" s="20" t="e">
        <f t="shared" si="40"/>
        <v>#REF!</v>
      </c>
      <c r="C42" s="20" t="e">
        <f t="shared" si="40"/>
        <v>#REF!</v>
      </c>
      <c r="D42" s="20" t="e">
        <f t="shared" si="40"/>
        <v>#REF!</v>
      </c>
      <c r="E42" s="20" t="e">
        <f t="shared" si="40"/>
        <v>#REF!</v>
      </c>
      <c r="F42" s="20" t="e">
        <f t="shared" si="40"/>
        <v>#REF!</v>
      </c>
      <c r="G42" s="20" t="e">
        <f t="shared" si="40"/>
        <v>#REF!</v>
      </c>
      <c r="H42" s="20" t="e">
        <f t="shared" si="40"/>
        <v>#REF!</v>
      </c>
      <c r="J42" s="16">
        <v>14</v>
      </c>
      <c r="K42" s="30" t="e">
        <f t="shared" si="33"/>
        <v>#REF!</v>
      </c>
      <c r="L42" s="30" t="e">
        <f t="shared" si="34"/>
        <v>#REF!</v>
      </c>
      <c r="M42" s="36" t="e">
        <f t="shared" si="35"/>
        <v>#REF!</v>
      </c>
      <c r="N42" s="36" t="e">
        <f t="shared" si="36"/>
        <v>#REF!</v>
      </c>
      <c r="O42" s="32" t="e">
        <f>squadra03</f>
        <v>#REF!</v>
      </c>
      <c r="P42" s="32" t="e">
        <f t="shared" si="37"/>
        <v>#REF!</v>
      </c>
      <c r="Q42" s="33" t="e">
        <f>squadra04</f>
        <v>#REF!</v>
      </c>
      <c r="R42" s="33" t="e">
        <f>squadra07</f>
        <v>#REF!</v>
      </c>
      <c r="S42" s="30" t="e">
        <f t="shared" si="38"/>
        <v>#REF!</v>
      </c>
      <c r="T42" s="30"/>
      <c r="U42" s="36" t="e">
        <f>squadra12</f>
        <v>#REF!</v>
      </c>
      <c r="V42" s="36"/>
      <c r="W42" s="32" t="e">
        <f t="shared" si="39"/>
        <v>#REF!</v>
      </c>
      <c r="X42" s="32" t="e">
        <f>squadra14</f>
        <v>#REF!</v>
      </c>
      <c r="Y42" s="33" t="e">
        <f>squadra10</f>
        <v>#REF!</v>
      </c>
      <c r="Z42" s="33" t="e">
        <f>squadra13</f>
        <v>#REF!</v>
      </c>
      <c r="AA42" s="22">
        <f t="shared" si="30"/>
        <v>14</v>
      </c>
      <c r="AD42" s="49" t="e">
        <f>$AD34</f>
        <v>#REF!</v>
      </c>
      <c r="AE42" s="39" t="e">
        <f>$AB$10</f>
        <v>#REF!</v>
      </c>
      <c r="AF42" s="50">
        <f t="shared" si="0"/>
        <v>384</v>
      </c>
      <c r="AG42" s="49" t="e">
        <f>AG34</f>
        <v>#REF!</v>
      </c>
      <c r="AH42" s="39" t="e">
        <f>$AB$10</f>
        <v>#REF!</v>
      </c>
      <c r="AI42" s="50">
        <f t="shared" si="1"/>
        <v>384</v>
      </c>
      <c r="AJ42" s="22"/>
      <c r="AK42" s="62" t="e">
        <f>A42&amp;"-"&amp;B42</f>
        <v>#REF!</v>
      </c>
      <c r="AL42" s="62" t="e">
        <f>B42&amp;"-"&amp;A42</f>
        <v>#REF!</v>
      </c>
      <c r="AM42" s="62" t="e">
        <f>A42&amp;"-"&amp;A43</f>
        <v>#REF!</v>
      </c>
      <c r="AN42" s="62" t="e">
        <f>A43&amp;"-"&amp;A42</f>
        <v>#REF!</v>
      </c>
      <c r="AO42" s="62" t="e">
        <f>A42&amp;"-"&amp;B43</f>
        <v>#REF!</v>
      </c>
      <c r="AP42" s="62" t="e">
        <f>B43&amp;"-"&amp;A42</f>
        <v>#REF!</v>
      </c>
      <c r="AQ42" s="63" t="e">
        <f>C42&amp;"-"&amp;D42</f>
        <v>#REF!</v>
      </c>
      <c r="AR42" s="63" t="e">
        <f>D42&amp;"-"&amp;C42</f>
        <v>#REF!</v>
      </c>
      <c r="AS42" s="63" t="e">
        <f>C42&amp;"-"&amp;C43</f>
        <v>#REF!</v>
      </c>
      <c r="AT42" s="63" t="e">
        <f>C43&amp;"-"&amp;C42</f>
        <v>#REF!</v>
      </c>
      <c r="AU42" s="63" t="e">
        <f>C42&amp;"-"&amp;D43</f>
        <v>#REF!</v>
      </c>
      <c r="AV42" s="63" t="e">
        <f>D43&amp;"-"&amp;C42</f>
        <v>#REF!</v>
      </c>
      <c r="AW42" s="64" t="e">
        <f>E42&amp;"-"&amp;F42</f>
        <v>#REF!</v>
      </c>
      <c r="AX42" s="64" t="e">
        <f>F42&amp;"-"&amp;E42</f>
        <v>#REF!</v>
      </c>
      <c r="AY42" s="64" t="e">
        <f>E42&amp;"-"&amp;E43</f>
        <v>#REF!</v>
      </c>
      <c r="AZ42" s="64" t="e">
        <f>E43&amp;"-"&amp;E42</f>
        <v>#REF!</v>
      </c>
      <c r="BA42" s="64" t="e">
        <f>E42&amp;"-"&amp;F43</f>
        <v>#REF!</v>
      </c>
      <c r="BB42" s="64" t="e">
        <f>F43&amp;"-"&amp;E42</f>
        <v>#REF!</v>
      </c>
      <c r="BC42" s="65" t="e">
        <f>G42&amp;"-"&amp;H42</f>
        <v>#REF!</v>
      </c>
      <c r="BD42" s="65" t="e">
        <f>H42&amp;"-"&amp;G42</f>
        <v>#REF!</v>
      </c>
      <c r="BE42" s="65" t="e">
        <f>G42&amp;"-"&amp;G43</f>
        <v>#REF!</v>
      </c>
      <c r="BF42" s="65" t="e">
        <f>G43&amp;"-"&amp;G42</f>
        <v>#REF!</v>
      </c>
      <c r="BG42" s="65" t="e">
        <f>G42&amp;"-"&amp;H43</f>
        <v>#REF!</v>
      </c>
      <c r="BH42" s="65" t="e">
        <f>H43&amp;"-"&amp;G42</f>
        <v>#REF!</v>
      </c>
      <c r="BX42" s="42"/>
      <c r="BY42" s="42"/>
      <c r="BZ42" s="42"/>
    </row>
    <row r="43" spans="1:78" ht="11.25" customHeight="1" x14ac:dyDescent="0.2">
      <c r="A43" s="20" t="e">
        <f t="shared" ref="A43:H43" si="41">IF(VLOOKUP($AC$1,$J$92:$Z$104,COLUMN(A43)+9,FALSE)&lt;&gt;"",VLOOKUP($AC$1,$J$92:$Z$104,COLUMN(A43)+9,FALSE),"")</f>
        <v>#REF!</v>
      </c>
      <c r="B43" s="20" t="e">
        <f t="shared" si="41"/>
        <v>#REF!</v>
      </c>
      <c r="C43" s="20" t="e">
        <f t="shared" si="41"/>
        <v>#REF!</v>
      </c>
      <c r="D43" s="20" t="e">
        <f t="shared" si="41"/>
        <v>#REF!</v>
      </c>
      <c r="E43" s="20" t="e">
        <f t="shared" si="41"/>
        <v>#REF!</v>
      </c>
      <c r="F43" s="21" t="e">
        <f t="shared" si="41"/>
        <v>#REF!</v>
      </c>
      <c r="G43" s="20" t="e">
        <f t="shared" si="41"/>
        <v>#REF!</v>
      </c>
      <c r="H43" s="21" t="e">
        <f t="shared" si="41"/>
        <v>#REF!</v>
      </c>
      <c r="J43" s="16">
        <v>15</v>
      </c>
      <c r="K43" s="25" t="e">
        <f t="shared" si="33"/>
        <v>#REF!</v>
      </c>
      <c r="L43" s="25" t="e">
        <f t="shared" si="34"/>
        <v>#REF!</v>
      </c>
      <c r="M43" s="26" t="e">
        <f t="shared" si="35"/>
        <v>#REF!</v>
      </c>
      <c r="N43" s="26" t="e">
        <f t="shared" si="36"/>
        <v>#REF!</v>
      </c>
      <c r="O43" s="27" t="e">
        <f>squadra03</f>
        <v>#REF!</v>
      </c>
      <c r="P43" s="27" t="e">
        <f t="shared" si="37"/>
        <v>#REF!</v>
      </c>
      <c r="Q43" s="38" t="e">
        <f>squadra04</f>
        <v>#REF!</v>
      </c>
      <c r="R43" s="38" t="e">
        <f>squadra07</f>
        <v>#REF!</v>
      </c>
      <c r="S43" s="25" t="e">
        <f t="shared" si="38"/>
        <v>#REF!</v>
      </c>
      <c r="T43" s="25"/>
      <c r="U43" s="26" t="e">
        <f>squadra12</f>
        <v>#REF!</v>
      </c>
      <c r="V43" s="26" t="e">
        <f>squadra15</f>
        <v>#REF!</v>
      </c>
      <c r="W43" s="27" t="e">
        <f t="shared" si="39"/>
        <v>#REF!</v>
      </c>
      <c r="X43" s="27" t="e">
        <f>squadra14</f>
        <v>#REF!</v>
      </c>
      <c r="Y43" s="38" t="e">
        <f>squadra10</f>
        <v>#REF!</v>
      </c>
      <c r="Z43" s="38" t="e">
        <f>squadra13</f>
        <v>#REF!</v>
      </c>
      <c r="AA43" s="22">
        <f t="shared" si="30"/>
        <v>15</v>
      </c>
      <c r="AD43" s="49" t="e">
        <f>$AD34</f>
        <v>#REF!</v>
      </c>
      <c r="AE43" s="39" t="e">
        <f>$AB$11</f>
        <v>#REF!</v>
      </c>
      <c r="AF43" s="50">
        <f t="shared" si="0"/>
        <v>384</v>
      </c>
      <c r="AG43" s="49" t="e">
        <f>AG34</f>
        <v>#REF!</v>
      </c>
      <c r="AH43" s="39" t="e">
        <f>$AB$11</f>
        <v>#REF!</v>
      </c>
      <c r="AI43" s="50">
        <f t="shared" si="1"/>
        <v>384</v>
      </c>
      <c r="AJ43" s="22"/>
      <c r="AK43" s="52" t="e">
        <f>A43&amp;"-"&amp;B43</f>
        <v>#REF!</v>
      </c>
      <c r="AL43" s="52" t="e">
        <f>B43&amp;"-"&amp;A43</f>
        <v>#REF!</v>
      </c>
      <c r="AM43" s="52" t="e">
        <f>B42&amp;"-"&amp;B43</f>
        <v>#REF!</v>
      </c>
      <c r="AN43" s="52" t="e">
        <f>B43&amp;"-"&amp;B42</f>
        <v>#REF!</v>
      </c>
      <c r="AO43" s="52" t="e">
        <f>B42&amp;"-"&amp;A43</f>
        <v>#REF!</v>
      </c>
      <c r="AP43" s="52" t="e">
        <f>A43&amp;"-"&amp;B42</f>
        <v>#REF!</v>
      </c>
      <c r="AQ43" s="53" t="e">
        <f>C43&amp;"-"&amp;D43</f>
        <v>#REF!</v>
      </c>
      <c r="AR43" s="53" t="e">
        <f>D43&amp;"-"&amp;C43</f>
        <v>#REF!</v>
      </c>
      <c r="AS43" s="53" t="e">
        <f>D42&amp;"-"&amp;D43</f>
        <v>#REF!</v>
      </c>
      <c r="AT43" s="53" t="e">
        <f>D43&amp;"-"&amp;D42</f>
        <v>#REF!</v>
      </c>
      <c r="AU43" s="53" t="e">
        <f>D42&amp;"-"&amp;C43</f>
        <v>#REF!</v>
      </c>
      <c r="AV43" s="53" t="e">
        <f>C43&amp;"-"&amp;D42</f>
        <v>#REF!</v>
      </c>
      <c r="AW43" s="54" t="e">
        <f>E43&amp;"-"&amp;F43</f>
        <v>#REF!</v>
      </c>
      <c r="AX43" s="54" t="e">
        <f>F43&amp;"-"&amp;E43</f>
        <v>#REF!</v>
      </c>
      <c r="AY43" s="54" t="e">
        <f>F42&amp;"-"&amp;F43</f>
        <v>#REF!</v>
      </c>
      <c r="AZ43" s="54" t="e">
        <f>F43&amp;"-"&amp;F42</f>
        <v>#REF!</v>
      </c>
      <c r="BA43" s="54" t="e">
        <f>F42&amp;"-"&amp;E43</f>
        <v>#REF!</v>
      </c>
      <c r="BB43" s="54" t="e">
        <f>E43&amp;"-"&amp;F42</f>
        <v>#REF!</v>
      </c>
      <c r="BC43" s="55" t="e">
        <f>G43&amp;"-"&amp;H43</f>
        <v>#REF!</v>
      </c>
      <c r="BD43" s="55" t="e">
        <f>H43&amp;"-"&amp;G43</f>
        <v>#REF!</v>
      </c>
      <c r="BE43" s="55" t="e">
        <f>H42&amp;"-"&amp;H43</f>
        <v>#REF!</v>
      </c>
      <c r="BF43" s="55" t="e">
        <f>H43&amp;"-"&amp;H42</f>
        <v>#REF!</v>
      </c>
      <c r="BG43" s="55" t="e">
        <f>H42&amp;"-"&amp;G43</f>
        <v>#REF!</v>
      </c>
      <c r="BH43" s="55" t="e">
        <f>G43&amp;"-"&amp;H42</f>
        <v>#REF!</v>
      </c>
      <c r="BX43" s="42"/>
      <c r="BY43" s="42"/>
      <c r="BZ43" s="42"/>
    </row>
    <row r="44" spans="1:78" ht="11.25" customHeight="1" x14ac:dyDescent="0.2">
      <c r="A44" s="11"/>
      <c r="B44" s="12"/>
      <c r="C44" s="12"/>
      <c r="D44" s="12"/>
      <c r="E44" s="12"/>
      <c r="F44" s="12"/>
      <c r="G44" s="12"/>
      <c r="H44" s="13"/>
      <c r="J44" s="19">
        <v>16</v>
      </c>
      <c r="K44" s="30" t="e">
        <f t="shared" si="33"/>
        <v>#REF!</v>
      </c>
      <c r="L44" s="30" t="e">
        <f t="shared" si="34"/>
        <v>#REF!</v>
      </c>
      <c r="M44" s="36" t="e">
        <f t="shared" si="35"/>
        <v>#REF!</v>
      </c>
      <c r="N44" s="36" t="e">
        <f t="shared" si="36"/>
        <v>#REF!</v>
      </c>
      <c r="O44" s="32" t="e">
        <f>squadra03</f>
        <v>#REF!</v>
      </c>
      <c r="P44" s="32" t="e">
        <f t="shared" si="37"/>
        <v>#REF!</v>
      </c>
      <c r="Q44" s="33" t="e">
        <f>squadra04</f>
        <v>#REF!</v>
      </c>
      <c r="R44" s="33" t="e">
        <f>squadra07</f>
        <v>#REF!</v>
      </c>
      <c r="S44" s="30" t="e">
        <f t="shared" si="38"/>
        <v>#REF!</v>
      </c>
      <c r="T44" s="30" t="e">
        <f>squadra16</f>
        <v>#REF!</v>
      </c>
      <c r="U44" s="36" t="e">
        <f>squadra12</f>
        <v>#REF!</v>
      </c>
      <c r="V44" s="36" t="e">
        <f>squadra15</f>
        <v>#REF!</v>
      </c>
      <c r="W44" s="32" t="e">
        <f t="shared" si="39"/>
        <v>#REF!</v>
      </c>
      <c r="X44" s="32" t="e">
        <f>squadra14</f>
        <v>#REF!</v>
      </c>
      <c r="Y44" s="33" t="e">
        <f>squadra10</f>
        <v>#REF!</v>
      </c>
      <c r="Z44" s="33" t="e">
        <f>squadra13</f>
        <v>#REF!</v>
      </c>
      <c r="AA44" s="22">
        <f t="shared" si="30"/>
        <v>16</v>
      </c>
      <c r="AD44" s="49" t="e">
        <f>$AD34</f>
        <v>#REF!</v>
      </c>
      <c r="AE44" s="39" t="e">
        <f>$AB$12</f>
        <v>#REF!</v>
      </c>
      <c r="AF44" s="50">
        <f t="shared" si="0"/>
        <v>384</v>
      </c>
      <c r="AG44" s="57" t="e">
        <f>AG34</f>
        <v>#REF!</v>
      </c>
      <c r="AH44" s="58" t="e">
        <f>$AB$12</f>
        <v>#REF!</v>
      </c>
      <c r="AI44" s="50">
        <f t="shared" si="1"/>
        <v>384</v>
      </c>
      <c r="AJ44" s="22"/>
      <c r="BX44" s="42"/>
      <c r="BY44" s="42"/>
      <c r="BZ44" s="42"/>
    </row>
    <row r="45" spans="1:78" ht="11.25" customHeight="1" x14ac:dyDescent="0.2">
      <c r="A45" s="105" t="e">
        <f>#REF!&amp;" - "&amp;#REF!</f>
        <v>#REF!</v>
      </c>
      <c r="B45" s="105"/>
      <c r="C45" s="105"/>
      <c r="D45" s="105"/>
      <c r="E45" s="105"/>
      <c r="F45" s="105"/>
      <c r="G45" s="105"/>
      <c r="H45" s="105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22"/>
      <c r="AD45" s="49" t="e">
        <f>$AD34</f>
        <v>#REF!</v>
      </c>
      <c r="AE45" s="39" t="e">
        <f>$AB$13</f>
        <v>#REF!</v>
      </c>
      <c r="AF45" s="50">
        <f t="shared" si="0"/>
        <v>384</v>
      </c>
      <c r="AG45" s="49" t="e">
        <f>AG34</f>
        <v>#REF!</v>
      </c>
      <c r="AH45" s="39" t="e">
        <f>$AB$13</f>
        <v>#REF!</v>
      </c>
      <c r="AI45" s="50">
        <f t="shared" si="1"/>
        <v>384</v>
      </c>
      <c r="AJ45" s="22"/>
      <c r="BX45" s="42"/>
      <c r="BY45" s="42"/>
      <c r="BZ45" s="42"/>
    </row>
    <row r="46" spans="1:78" ht="11.25" customHeight="1" x14ac:dyDescent="0.2">
      <c r="A46" s="9"/>
      <c r="B46" s="9"/>
      <c r="C46" s="9"/>
      <c r="D46" s="9"/>
      <c r="E46" s="9"/>
      <c r="F46" s="9"/>
      <c r="G46" s="9"/>
      <c r="H46" s="9"/>
      <c r="J46" s="14">
        <v>4</v>
      </c>
      <c r="K46" s="15">
        <v>2</v>
      </c>
      <c r="L46" s="15">
        <v>3</v>
      </c>
      <c r="M46" s="15">
        <v>4</v>
      </c>
      <c r="N46" s="15">
        <v>5</v>
      </c>
      <c r="O46" s="15">
        <v>6</v>
      </c>
      <c r="P46" s="15">
        <v>7</v>
      </c>
      <c r="Q46" s="15">
        <v>8</v>
      </c>
      <c r="R46" s="15">
        <v>9</v>
      </c>
      <c r="S46" s="15">
        <v>10</v>
      </c>
      <c r="T46" s="15">
        <v>11</v>
      </c>
      <c r="U46" s="15">
        <v>12</v>
      </c>
      <c r="V46" s="15">
        <v>13</v>
      </c>
      <c r="W46" s="15">
        <v>14</v>
      </c>
      <c r="X46" s="15">
        <v>15</v>
      </c>
      <c r="Y46" s="15">
        <v>16</v>
      </c>
      <c r="Z46" s="15">
        <v>17</v>
      </c>
      <c r="AA46" s="22"/>
      <c r="AD46" s="49" t="e">
        <f>$AD34</f>
        <v>#REF!</v>
      </c>
      <c r="AE46" s="39" t="e">
        <f>$AB$14</f>
        <v>#REF!</v>
      </c>
      <c r="AF46" s="50">
        <f t="shared" si="0"/>
        <v>384</v>
      </c>
      <c r="AG46" s="49" t="e">
        <f>AG34</f>
        <v>#REF!</v>
      </c>
      <c r="AH46" s="39" t="e">
        <f>$AB$14</f>
        <v>#REF!</v>
      </c>
      <c r="AI46" s="50">
        <f t="shared" si="1"/>
        <v>384</v>
      </c>
      <c r="AJ46" s="22"/>
      <c r="BX46" s="42"/>
      <c r="BY46" s="42"/>
      <c r="BZ46" s="42"/>
    </row>
    <row r="47" spans="1:78" ht="11.25" customHeight="1" x14ac:dyDescent="0.2">
      <c r="A47" s="106" t="s">
        <v>0</v>
      </c>
      <c r="B47" s="107"/>
      <c r="C47" s="108" t="s">
        <v>1</v>
      </c>
      <c r="D47" s="109"/>
      <c r="E47" s="110" t="s">
        <v>2</v>
      </c>
      <c r="F47" s="111"/>
      <c r="G47" s="112" t="s">
        <v>3</v>
      </c>
      <c r="H47" s="113"/>
      <c r="J47" s="16" t="s">
        <v>79</v>
      </c>
      <c r="K47" s="17"/>
      <c r="L47" s="17"/>
      <c r="M47" s="17"/>
      <c r="N47" s="17"/>
      <c r="O47" s="17"/>
      <c r="P47" s="17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2"/>
      <c r="AD47" s="49" t="e">
        <f>$AD34</f>
        <v>#REF!</v>
      </c>
      <c r="AE47" s="39" t="e">
        <f>$AB$15</f>
        <v>#REF!</v>
      </c>
      <c r="AF47" s="50">
        <f t="shared" si="0"/>
        <v>384</v>
      </c>
      <c r="AG47" s="49" t="e">
        <f>AG34</f>
        <v>#REF!</v>
      </c>
      <c r="AH47" s="39" t="e">
        <f>$AB$15</f>
        <v>#REF!</v>
      </c>
      <c r="AI47" s="50">
        <f t="shared" si="1"/>
        <v>384</v>
      </c>
      <c r="AJ47" s="22"/>
      <c r="BX47" s="42"/>
      <c r="BY47" s="42"/>
      <c r="BZ47" s="42"/>
    </row>
    <row r="48" spans="1:78" ht="11.25" customHeight="1" x14ac:dyDescent="0.2">
      <c r="A48" s="20" t="e">
        <f t="shared" ref="A48:H48" si="42">IF(VLOOKUP($AC$1,$J$107:$Z$119,COLUMN(A48)+1,FALSE)&lt;&gt;"",VLOOKUP($AC$1,$J$107:$Z$119,COLUMN(A48)+1,FALSE),"")</f>
        <v>#REF!</v>
      </c>
      <c r="B48" s="20" t="e">
        <f t="shared" si="42"/>
        <v>#REF!</v>
      </c>
      <c r="C48" s="20" t="e">
        <f t="shared" si="42"/>
        <v>#REF!</v>
      </c>
      <c r="D48" s="20" t="e">
        <f t="shared" si="42"/>
        <v>#REF!</v>
      </c>
      <c r="E48" s="20" t="e">
        <f t="shared" si="42"/>
        <v>#REF!</v>
      </c>
      <c r="F48" s="20" t="e">
        <f t="shared" si="42"/>
        <v>#REF!</v>
      </c>
      <c r="G48" s="20" t="e">
        <f t="shared" si="42"/>
        <v>#REF!</v>
      </c>
      <c r="H48" s="20" t="e">
        <f t="shared" si="42"/>
        <v>#REF!</v>
      </c>
      <c r="J48" s="16">
        <v>4</v>
      </c>
      <c r="K48" s="25"/>
      <c r="L48" s="25"/>
      <c r="M48" s="26"/>
      <c r="N48" s="26"/>
      <c r="O48" s="27"/>
      <c r="P48" s="27"/>
      <c r="Q48" s="28"/>
      <c r="R48" s="28"/>
      <c r="S48" s="25"/>
      <c r="T48" s="25"/>
      <c r="U48" s="26"/>
      <c r="V48" s="26"/>
      <c r="W48" s="27"/>
      <c r="X48" s="27"/>
      <c r="Y48" s="28"/>
      <c r="Z48" s="28"/>
      <c r="AA48" s="22">
        <f t="shared" ref="AA48:AA111" si="43">COUNTA(K48:Z48)</f>
        <v>0</v>
      </c>
      <c r="AD48" s="49" t="e">
        <f>$AD34</f>
        <v>#REF!</v>
      </c>
      <c r="AE48" s="39" t="e">
        <f>$AB$16</f>
        <v>#REF!</v>
      </c>
      <c r="AF48" s="50">
        <f t="shared" si="0"/>
        <v>384</v>
      </c>
      <c r="AG48" s="49" t="e">
        <f>AG34</f>
        <v>#REF!</v>
      </c>
      <c r="AH48" s="39" t="e">
        <f>$AB$16</f>
        <v>#REF!</v>
      </c>
      <c r="AI48" s="50">
        <f t="shared" si="1"/>
        <v>384</v>
      </c>
      <c r="AJ48" s="22"/>
      <c r="AK48" s="62" t="e">
        <f>A48&amp;"-"&amp;B48</f>
        <v>#REF!</v>
      </c>
      <c r="AL48" s="62" t="e">
        <f>B48&amp;"-"&amp;A48</f>
        <v>#REF!</v>
      </c>
      <c r="AM48" s="62" t="e">
        <f>A48&amp;"-"&amp;A49</f>
        <v>#REF!</v>
      </c>
      <c r="AN48" s="62" t="e">
        <f>A49&amp;"-"&amp;A48</f>
        <v>#REF!</v>
      </c>
      <c r="AO48" s="62" t="e">
        <f>A48&amp;"-"&amp;B49</f>
        <v>#REF!</v>
      </c>
      <c r="AP48" s="62" t="e">
        <f>B49&amp;"-"&amp;A48</f>
        <v>#REF!</v>
      </c>
      <c r="AQ48" s="63" t="e">
        <f>C48&amp;"-"&amp;D48</f>
        <v>#REF!</v>
      </c>
      <c r="AR48" s="63" t="e">
        <f>D48&amp;"-"&amp;C48</f>
        <v>#REF!</v>
      </c>
      <c r="AS48" s="63" t="e">
        <f>C48&amp;"-"&amp;C49</f>
        <v>#REF!</v>
      </c>
      <c r="AT48" s="63" t="e">
        <f>C49&amp;"-"&amp;C48</f>
        <v>#REF!</v>
      </c>
      <c r="AU48" s="63" t="e">
        <f>C48&amp;"-"&amp;D49</f>
        <v>#REF!</v>
      </c>
      <c r="AV48" s="63" t="e">
        <f>D49&amp;"-"&amp;C48</f>
        <v>#REF!</v>
      </c>
      <c r="AW48" s="64" t="e">
        <f>E48&amp;"-"&amp;F48</f>
        <v>#REF!</v>
      </c>
      <c r="AX48" s="64" t="e">
        <f>F48&amp;"-"&amp;E48</f>
        <v>#REF!</v>
      </c>
      <c r="AY48" s="64" t="e">
        <f>E48&amp;"-"&amp;E49</f>
        <v>#REF!</v>
      </c>
      <c r="AZ48" s="64" t="e">
        <f>E49&amp;"-"&amp;E48</f>
        <v>#REF!</v>
      </c>
      <c r="BA48" s="64" t="e">
        <f>E48&amp;"-"&amp;F49</f>
        <v>#REF!</v>
      </c>
      <c r="BB48" s="64" t="e">
        <f>F49&amp;"-"&amp;E48</f>
        <v>#REF!</v>
      </c>
      <c r="BC48" s="65" t="e">
        <f>G48&amp;"-"&amp;H48</f>
        <v>#REF!</v>
      </c>
      <c r="BD48" s="65" t="e">
        <f>H48&amp;"-"&amp;G48</f>
        <v>#REF!</v>
      </c>
      <c r="BE48" s="65" t="e">
        <f>G48&amp;"-"&amp;G49</f>
        <v>#REF!</v>
      </c>
      <c r="BF48" s="65" t="e">
        <f>G49&amp;"-"&amp;G48</f>
        <v>#REF!</v>
      </c>
      <c r="BG48" s="65" t="e">
        <f>G48&amp;"-"&amp;H49</f>
        <v>#REF!</v>
      </c>
      <c r="BH48" s="65" t="e">
        <f>H49&amp;"-"&amp;G48</f>
        <v>#REF!</v>
      </c>
      <c r="BX48" s="42"/>
      <c r="BY48" s="42"/>
      <c r="BZ48" s="42"/>
    </row>
    <row r="49" spans="1:78" ht="11.25" customHeight="1" x14ac:dyDescent="0.2">
      <c r="A49" s="20" t="e">
        <f t="shared" ref="A49:H49" si="44">IF(VLOOKUP($AC$1,$J$107:$Z$119,COLUMN(A49)+9,FALSE)&lt;&gt;"",VLOOKUP($AC$1,$J$107:$Z$119,COLUMN(A49)+9,FALSE),"")</f>
        <v>#REF!</v>
      </c>
      <c r="B49" s="20" t="e">
        <f t="shared" si="44"/>
        <v>#REF!</v>
      </c>
      <c r="C49" s="20" t="e">
        <f t="shared" si="44"/>
        <v>#REF!</v>
      </c>
      <c r="D49" s="20" t="e">
        <f t="shared" si="44"/>
        <v>#REF!</v>
      </c>
      <c r="E49" s="20" t="e">
        <f t="shared" si="44"/>
        <v>#REF!</v>
      </c>
      <c r="F49" s="21" t="e">
        <f t="shared" si="44"/>
        <v>#REF!</v>
      </c>
      <c r="G49" s="20" t="e">
        <f t="shared" si="44"/>
        <v>#REF!</v>
      </c>
      <c r="H49" s="21" t="e">
        <f t="shared" si="44"/>
        <v>#REF!</v>
      </c>
      <c r="J49" s="16">
        <v>6</v>
      </c>
      <c r="K49" s="30" t="e">
        <f>squadra06</f>
        <v>#REF!</v>
      </c>
      <c r="L49" s="30" t="e">
        <f>squadra03</f>
        <v>#REF!</v>
      </c>
      <c r="M49" s="31" t="e">
        <f>squadra04</f>
        <v>#REF!</v>
      </c>
      <c r="N49" s="31" t="e">
        <f>squadra01</f>
        <v>#REF!</v>
      </c>
      <c r="O49" s="32"/>
      <c r="P49" s="32"/>
      <c r="Q49" s="33"/>
      <c r="R49" s="33"/>
      <c r="S49" s="30" t="e">
        <f>squadra02</f>
        <v>#REF!</v>
      </c>
      <c r="T49" s="30"/>
      <c r="U49" s="31" t="e">
        <f>squadra05</f>
        <v>#REF!</v>
      </c>
      <c r="V49" s="31"/>
      <c r="W49" s="32"/>
      <c r="X49" s="32"/>
      <c r="Y49" s="33"/>
      <c r="Z49" s="33"/>
      <c r="AA49" s="22">
        <f t="shared" si="43"/>
        <v>6</v>
      </c>
      <c r="AD49" s="59" t="e">
        <f>$AD34</f>
        <v>#REF!</v>
      </c>
      <c r="AE49" s="60" t="e">
        <f>$AB$17</f>
        <v>#REF!</v>
      </c>
      <c r="AF49" s="61">
        <f t="shared" si="0"/>
        <v>384</v>
      </c>
      <c r="AG49" s="59" t="e">
        <f>AG34</f>
        <v>#REF!</v>
      </c>
      <c r="AH49" s="60" t="e">
        <f>$AB$17</f>
        <v>#REF!</v>
      </c>
      <c r="AI49" s="61">
        <f t="shared" si="1"/>
        <v>384</v>
      </c>
      <c r="AJ49" s="22"/>
      <c r="AK49" s="52" t="e">
        <f>A49&amp;"-"&amp;B49</f>
        <v>#REF!</v>
      </c>
      <c r="AL49" s="52" t="e">
        <f>B49&amp;"-"&amp;A49</f>
        <v>#REF!</v>
      </c>
      <c r="AM49" s="52" t="e">
        <f>B48&amp;"-"&amp;B49</f>
        <v>#REF!</v>
      </c>
      <c r="AN49" s="52" t="e">
        <f>B49&amp;"-"&amp;B48</f>
        <v>#REF!</v>
      </c>
      <c r="AO49" s="52" t="e">
        <f>B48&amp;"-"&amp;A49</f>
        <v>#REF!</v>
      </c>
      <c r="AP49" s="52" t="e">
        <f>A49&amp;"-"&amp;B48</f>
        <v>#REF!</v>
      </c>
      <c r="AQ49" s="53" t="e">
        <f>C49&amp;"-"&amp;D49</f>
        <v>#REF!</v>
      </c>
      <c r="AR49" s="53" t="e">
        <f>D49&amp;"-"&amp;C49</f>
        <v>#REF!</v>
      </c>
      <c r="AS49" s="53" t="e">
        <f>D48&amp;"-"&amp;D49</f>
        <v>#REF!</v>
      </c>
      <c r="AT49" s="53" t="e">
        <f>D49&amp;"-"&amp;D48</f>
        <v>#REF!</v>
      </c>
      <c r="AU49" s="53" t="e">
        <f>D48&amp;"-"&amp;C49</f>
        <v>#REF!</v>
      </c>
      <c r="AV49" s="53" t="e">
        <f>C49&amp;"-"&amp;D48</f>
        <v>#REF!</v>
      </c>
      <c r="AW49" s="54" t="e">
        <f>E49&amp;"-"&amp;F49</f>
        <v>#REF!</v>
      </c>
      <c r="AX49" s="54" t="e">
        <f>F49&amp;"-"&amp;E49</f>
        <v>#REF!</v>
      </c>
      <c r="AY49" s="54" t="e">
        <f>F48&amp;"-"&amp;F49</f>
        <v>#REF!</v>
      </c>
      <c r="AZ49" s="54" t="e">
        <f>F49&amp;"-"&amp;F48</f>
        <v>#REF!</v>
      </c>
      <c r="BA49" s="54" t="e">
        <f>F48&amp;"-"&amp;E49</f>
        <v>#REF!</v>
      </c>
      <c r="BB49" s="54" t="e">
        <f>E49&amp;"-"&amp;F48</f>
        <v>#REF!</v>
      </c>
      <c r="BC49" s="55" t="e">
        <f>G49&amp;"-"&amp;H49</f>
        <v>#REF!</v>
      </c>
      <c r="BD49" s="55" t="e">
        <f>H49&amp;"-"&amp;G49</f>
        <v>#REF!</v>
      </c>
      <c r="BE49" s="55" t="e">
        <f>H48&amp;"-"&amp;H49</f>
        <v>#REF!</v>
      </c>
      <c r="BF49" s="55" t="e">
        <f>H49&amp;"-"&amp;H48</f>
        <v>#REF!</v>
      </c>
      <c r="BG49" s="55" t="e">
        <f>H48&amp;"-"&amp;G49</f>
        <v>#REF!</v>
      </c>
      <c r="BH49" s="55" t="e">
        <f>G49&amp;"-"&amp;H48</f>
        <v>#REF!</v>
      </c>
      <c r="BX49" s="42"/>
      <c r="BY49" s="42"/>
      <c r="BZ49" s="42"/>
    </row>
    <row r="50" spans="1:78" ht="11.25" customHeight="1" x14ac:dyDescent="0.2">
      <c r="A50" s="11"/>
      <c r="B50" s="12"/>
      <c r="C50" s="12"/>
      <c r="D50" s="12"/>
      <c r="E50" s="12"/>
      <c r="F50" s="12"/>
      <c r="G50" s="12"/>
      <c r="H50" s="13"/>
      <c r="J50" s="16">
        <v>7</v>
      </c>
      <c r="K50" s="25" t="e">
        <f>squadra03</f>
        <v>#REF!</v>
      </c>
      <c r="L50" s="25" t="e">
        <f>squadra06</f>
        <v>#REF!</v>
      </c>
      <c r="M50" s="34" t="e">
        <f>squadra05</f>
        <v>#REF!</v>
      </c>
      <c r="N50" s="26" t="e">
        <f>squadra01</f>
        <v>#REF!</v>
      </c>
      <c r="O50" s="27"/>
      <c r="P50" s="27"/>
      <c r="Q50" s="28"/>
      <c r="R50" s="28"/>
      <c r="S50" s="25" t="e">
        <f>squadra07</f>
        <v>#REF!</v>
      </c>
      <c r="T50" s="25"/>
      <c r="U50" s="34" t="e">
        <f>squadra02</f>
        <v>#REF!</v>
      </c>
      <c r="V50" s="26" t="e">
        <f>squadra04</f>
        <v>#REF!</v>
      </c>
      <c r="W50" s="27"/>
      <c r="X50" s="27"/>
      <c r="Y50" s="28"/>
      <c r="Z50" s="28"/>
      <c r="AA50" s="22">
        <f t="shared" si="43"/>
        <v>7</v>
      </c>
      <c r="AD50" s="47" t="e">
        <f>$AB$5</f>
        <v>#REF!</v>
      </c>
      <c r="AE50" s="48" t="e">
        <f>$AB$2</f>
        <v>#REF!</v>
      </c>
      <c r="AF50" s="46">
        <f t="shared" si="0"/>
        <v>384</v>
      </c>
      <c r="AG50" s="47" t="e">
        <f>AB13</f>
        <v>#REF!</v>
      </c>
      <c r="AH50" s="48" t="e">
        <f>$AB$2</f>
        <v>#REF!</v>
      </c>
      <c r="AI50" s="46">
        <f t="shared" si="1"/>
        <v>384</v>
      </c>
      <c r="AJ50" s="22"/>
      <c r="BX50" s="42"/>
      <c r="BY50" s="42"/>
      <c r="BZ50" s="42"/>
    </row>
    <row r="51" spans="1:78" ht="11.25" customHeight="1" x14ac:dyDescent="0.2">
      <c r="A51" s="40"/>
      <c r="B51" s="40"/>
      <c r="C51" s="40"/>
      <c r="D51" s="40"/>
      <c r="E51" s="40"/>
      <c r="F51" s="40"/>
      <c r="G51" s="40"/>
      <c r="H51" s="40"/>
      <c r="J51" s="16">
        <v>8</v>
      </c>
      <c r="K51" s="30" t="e">
        <f>squadra03</f>
        <v>#REF!</v>
      </c>
      <c r="L51" s="30" t="e">
        <f>squadra06</f>
        <v>#REF!</v>
      </c>
      <c r="M51" s="31" t="e">
        <f>squadra05</f>
        <v>#REF!</v>
      </c>
      <c r="N51" s="36" t="e">
        <f>squadra01</f>
        <v>#REF!</v>
      </c>
      <c r="O51" s="32"/>
      <c r="P51" s="32"/>
      <c r="Q51" s="33"/>
      <c r="R51" s="33"/>
      <c r="S51" s="30" t="e">
        <f>squadra07</f>
        <v>#REF!</v>
      </c>
      <c r="T51" s="30" t="e">
        <f>squadra08</f>
        <v>#REF!</v>
      </c>
      <c r="U51" s="31" t="e">
        <f>squadra02</f>
        <v>#REF!</v>
      </c>
      <c r="V51" s="36" t="e">
        <f>squadra04</f>
        <v>#REF!</v>
      </c>
      <c r="W51" s="32"/>
      <c r="X51" s="32"/>
      <c r="Y51" s="33"/>
      <c r="Z51" s="33"/>
      <c r="AA51" s="22">
        <f t="shared" si="43"/>
        <v>8</v>
      </c>
      <c r="AD51" s="49" t="e">
        <f>$AD50</f>
        <v>#REF!</v>
      </c>
      <c r="AE51" s="39" t="e">
        <f>$AB$3</f>
        <v>#REF!</v>
      </c>
      <c r="AF51" s="50">
        <f t="shared" si="0"/>
        <v>384</v>
      </c>
      <c r="AG51" s="49" t="e">
        <f>AG50</f>
        <v>#REF!</v>
      </c>
      <c r="AH51" s="39" t="e">
        <f>$AB$3</f>
        <v>#REF!</v>
      </c>
      <c r="AI51" s="50">
        <f t="shared" si="1"/>
        <v>384</v>
      </c>
      <c r="AJ51" s="22"/>
      <c r="BX51" s="42"/>
      <c r="BY51" s="42"/>
      <c r="BZ51" s="42"/>
    </row>
    <row r="52" spans="1:78" ht="11.25" customHeight="1" x14ac:dyDescent="0.2">
      <c r="A52" s="100" t="s">
        <v>78</v>
      </c>
      <c r="B52" s="100"/>
      <c r="C52" s="100"/>
      <c r="D52" s="100"/>
      <c r="E52" s="100"/>
      <c r="F52" s="100"/>
      <c r="G52" s="100"/>
      <c r="H52" s="100"/>
      <c r="J52" s="16">
        <v>9</v>
      </c>
      <c r="K52" s="18" t="e">
        <f>squadra05</f>
        <v>#REF!</v>
      </c>
      <c r="L52" s="18" t="e">
        <f>squadra01</f>
        <v>#REF!</v>
      </c>
      <c r="M52" s="18" t="e">
        <f>squadra06</f>
        <v>#REF!</v>
      </c>
      <c r="N52" s="18" t="e">
        <f>squadra02</f>
        <v>#REF!</v>
      </c>
      <c r="O52" s="18" t="e">
        <f>squadra04</f>
        <v>#REF!</v>
      </c>
      <c r="P52" s="18" t="e">
        <f>squadra03</f>
        <v>#REF!</v>
      </c>
      <c r="Q52" s="18"/>
      <c r="R52" s="18"/>
      <c r="S52" s="18" t="e">
        <f>squadra09</f>
        <v>#REF!</v>
      </c>
      <c r="T52" s="18"/>
      <c r="U52" s="18" t="e">
        <f>squadra07</f>
        <v>#REF!</v>
      </c>
      <c r="V52" s="18"/>
      <c r="W52" s="18" t="e">
        <f>squadra08</f>
        <v>#REF!</v>
      </c>
      <c r="X52" s="18"/>
      <c r="Y52" s="18"/>
      <c r="Z52" s="18"/>
      <c r="AA52" s="22">
        <f t="shared" si="43"/>
        <v>9</v>
      </c>
      <c r="AD52" s="49" t="e">
        <f>$AD50</f>
        <v>#REF!</v>
      </c>
      <c r="AE52" s="39" t="e">
        <f>$AB$4</f>
        <v>#REF!</v>
      </c>
      <c r="AF52" s="50">
        <f t="shared" si="0"/>
        <v>384</v>
      </c>
      <c r="AG52" s="49" t="e">
        <f>AG50</f>
        <v>#REF!</v>
      </c>
      <c r="AH52" s="39" t="e">
        <f>$AB$4</f>
        <v>#REF!</v>
      </c>
      <c r="AI52" s="50">
        <f t="shared" si="1"/>
        <v>384</v>
      </c>
      <c r="AJ52" s="22"/>
      <c r="BX52" s="42"/>
      <c r="BY52" s="42"/>
      <c r="BZ52" s="42"/>
    </row>
    <row r="53" spans="1:78" ht="11.25" customHeight="1" x14ac:dyDescent="0.2">
      <c r="A53" s="100"/>
      <c r="B53" s="100"/>
      <c r="C53" s="100"/>
      <c r="D53" s="100"/>
      <c r="E53" s="100"/>
      <c r="F53" s="100"/>
      <c r="G53" s="100"/>
      <c r="H53" s="100"/>
      <c r="J53" s="16">
        <v>10</v>
      </c>
      <c r="K53" s="30" t="e">
        <f>squadra05</f>
        <v>#REF!</v>
      </c>
      <c r="L53" s="30" t="e">
        <f>squadra01</f>
        <v>#REF!</v>
      </c>
      <c r="M53" s="36" t="e">
        <f>squadra06</f>
        <v>#REF!</v>
      </c>
      <c r="N53" s="36" t="e">
        <f>squadra02</f>
        <v>#REF!</v>
      </c>
      <c r="O53" s="32" t="e">
        <f>squadra04</f>
        <v>#REF!</v>
      </c>
      <c r="P53" s="32" t="e">
        <f>squadra03</f>
        <v>#REF!</v>
      </c>
      <c r="Q53" s="37"/>
      <c r="R53" s="37"/>
      <c r="S53" s="30" t="e">
        <f>squadra09</f>
        <v>#REF!</v>
      </c>
      <c r="T53" s="30" t="e">
        <f>squadra07</f>
        <v>#REF!</v>
      </c>
      <c r="U53" s="36" t="e">
        <f>squadra10</f>
        <v>#REF!</v>
      </c>
      <c r="V53" s="36"/>
      <c r="W53" s="32" t="e">
        <f>squadra08</f>
        <v>#REF!</v>
      </c>
      <c r="X53" s="32"/>
      <c r="Y53" s="37"/>
      <c r="Z53" s="37"/>
      <c r="AA53" s="22">
        <f t="shared" si="43"/>
        <v>10</v>
      </c>
      <c r="AD53" s="57" t="e">
        <f>$AD50</f>
        <v>#REF!</v>
      </c>
      <c r="AE53" s="58" t="e">
        <f>$AB$5</f>
        <v>#REF!</v>
      </c>
      <c r="AF53" s="50">
        <f t="shared" si="0"/>
        <v>384</v>
      </c>
      <c r="AG53" s="49" t="e">
        <f>AG50</f>
        <v>#REF!</v>
      </c>
      <c r="AH53" s="39" t="e">
        <f>$AB$5</f>
        <v>#REF!</v>
      </c>
      <c r="AI53" s="50">
        <f t="shared" si="1"/>
        <v>384</v>
      </c>
      <c r="AJ53" s="22"/>
      <c r="BX53" s="42"/>
      <c r="BY53" s="42"/>
      <c r="BZ53" s="42"/>
    </row>
    <row r="54" spans="1:78" ht="11.25" customHeight="1" x14ac:dyDescent="0.2">
      <c r="A54" s="22"/>
      <c r="B54" s="22"/>
      <c r="C54" s="22"/>
      <c r="D54" s="22"/>
      <c r="E54" s="22"/>
      <c r="F54" s="22"/>
      <c r="G54" s="22"/>
      <c r="H54" s="22"/>
      <c r="J54" s="16">
        <v>11</v>
      </c>
      <c r="K54" s="25" t="e">
        <f t="shared" ref="K54:K59" si="45">squadra01</f>
        <v>#REF!</v>
      </c>
      <c r="L54" s="25" t="e">
        <f t="shared" ref="L54:L59" si="46">squadra07</f>
        <v>#REF!</v>
      </c>
      <c r="M54" s="26" t="e">
        <f t="shared" ref="M54:M59" si="47">squadra02</f>
        <v>#REF!</v>
      </c>
      <c r="N54" s="26" t="e">
        <f t="shared" ref="N54:N59" si="48">squadra08</f>
        <v>#REF!</v>
      </c>
      <c r="O54" s="27" t="e">
        <f t="shared" ref="O54:O59" si="49">squadra03</f>
        <v>#REF!</v>
      </c>
      <c r="P54" s="27" t="e">
        <f t="shared" ref="P54:P59" si="50">squadra05</f>
        <v>#REF!</v>
      </c>
      <c r="Q54" s="38"/>
      <c r="R54" s="38"/>
      <c r="S54" s="25"/>
      <c r="T54" s="25" t="e">
        <f>squadra04</f>
        <v>#REF!</v>
      </c>
      <c r="U54" s="26" t="e">
        <f t="shared" ref="U54:U59" si="51">squadra11</f>
        <v>#REF!</v>
      </c>
      <c r="V54" s="26" t="e">
        <f>squadra09</f>
        <v>#REF!</v>
      </c>
      <c r="W54" s="27" t="e">
        <f t="shared" ref="W54:W59" si="52">squadra10</f>
        <v>#REF!</v>
      </c>
      <c r="X54" s="27" t="e">
        <f>squadra06</f>
        <v>#REF!</v>
      </c>
      <c r="Y54" s="38"/>
      <c r="Z54" s="38"/>
      <c r="AA54" s="22">
        <f t="shared" si="43"/>
        <v>11</v>
      </c>
      <c r="AD54" s="49" t="e">
        <f>$AD50</f>
        <v>#REF!</v>
      </c>
      <c r="AE54" s="39" t="e">
        <f>$AB$6</f>
        <v>#REF!</v>
      </c>
      <c r="AF54" s="50">
        <f t="shared" si="0"/>
        <v>384</v>
      </c>
      <c r="AG54" s="49" t="e">
        <f>AG50</f>
        <v>#REF!</v>
      </c>
      <c r="AH54" s="39" t="e">
        <f>$AB$6</f>
        <v>#REF!</v>
      </c>
      <c r="AI54" s="50">
        <f t="shared" si="1"/>
        <v>384</v>
      </c>
      <c r="AJ54" s="22"/>
      <c r="BX54" s="42"/>
      <c r="BY54" s="42"/>
      <c r="BZ54" s="42"/>
    </row>
    <row r="55" spans="1:78" ht="11.25" customHeight="1" x14ac:dyDescent="0.2">
      <c r="A55" s="22"/>
      <c r="B55" s="22"/>
      <c r="C55" s="22"/>
      <c r="D55" s="22"/>
      <c r="E55" s="22"/>
      <c r="F55" s="22"/>
      <c r="G55" s="22"/>
      <c r="H55" s="22"/>
      <c r="J55" s="16">
        <v>12</v>
      </c>
      <c r="K55" s="30" t="e">
        <f t="shared" si="45"/>
        <v>#REF!</v>
      </c>
      <c r="L55" s="30" t="e">
        <f t="shared" si="46"/>
        <v>#REF!</v>
      </c>
      <c r="M55" s="36" t="e">
        <f t="shared" si="47"/>
        <v>#REF!</v>
      </c>
      <c r="N55" s="36" t="e">
        <f t="shared" si="48"/>
        <v>#REF!</v>
      </c>
      <c r="O55" s="32" t="e">
        <f t="shared" si="49"/>
        <v>#REF!</v>
      </c>
      <c r="P55" s="32" t="e">
        <f t="shared" si="50"/>
        <v>#REF!</v>
      </c>
      <c r="Q55" s="33"/>
      <c r="R55" s="33"/>
      <c r="S55" s="30" t="e">
        <f>squadra12</f>
        <v>#REF!</v>
      </c>
      <c r="T55" s="30" t="e">
        <f>squadra04</f>
        <v>#REF!</v>
      </c>
      <c r="U55" s="36" t="e">
        <f t="shared" si="51"/>
        <v>#REF!</v>
      </c>
      <c r="V55" s="36" t="e">
        <f>squadra09</f>
        <v>#REF!</v>
      </c>
      <c r="W55" s="32" t="e">
        <f t="shared" si="52"/>
        <v>#REF!</v>
      </c>
      <c r="X55" s="32" t="e">
        <f>squadra06</f>
        <v>#REF!</v>
      </c>
      <c r="Y55" s="33"/>
      <c r="Z55" s="33"/>
      <c r="AA55" s="22">
        <f t="shared" si="43"/>
        <v>12</v>
      </c>
      <c r="AD55" s="49" t="e">
        <f>$AD50</f>
        <v>#REF!</v>
      </c>
      <c r="AE55" s="39" t="e">
        <f>$AB$7</f>
        <v>#REF!</v>
      </c>
      <c r="AF55" s="50">
        <f t="shared" si="0"/>
        <v>384</v>
      </c>
      <c r="AG55" s="49" t="e">
        <f>AG50</f>
        <v>#REF!</v>
      </c>
      <c r="AH55" s="39" t="e">
        <f>$AB$7</f>
        <v>#REF!</v>
      </c>
      <c r="AI55" s="50">
        <f t="shared" si="1"/>
        <v>384</v>
      </c>
      <c r="AJ55" s="22"/>
      <c r="BX55" s="42"/>
      <c r="BY55" s="42"/>
      <c r="BZ55" s="42"/>
    </row>
    <row r="56" spans="1:78" ht="11.25" customHeight="1" x14ac:dyDescent="0.2">
      <c r="A56" s="22"/>
      <c r="B56" s="22"/>
      <c r="C56" s="22"/>
      <c r="D56" s="22"/>
      <c r="E56" s="22"/>
      <c r="F56" s="22"/>
      <c r="G56" s="22"/>
      <c r="H56" s="22"/>
      <c r="J56" s="16">
        <v>13</v>
      </c>
      <c r="K56" s="25" t="e">
        <f t="shared" si="45"/>
        <v>#REF!</v>
      </c>
      <c r="L56" s="25" t="e">
        <f t="shared" si="46"/>
        <v>#REF!</v>
      </c>
      <c r="M56" s="26" t="e">
        <f t="shared" si="47"/>
        <v>#REF!</v>
      </c>
      <c r="N56" s="26" t="e">
        <f t="shared" si="48"/>
        <v>#REF!</v>
      </c>
      <c r="O56" s="27" t="e">
        <f t="shared" si="49"/>
        <v>#REF!</v>
      </c>
      <c r="P56" s="27" t="e">
        <f t="shared" si="50"/>
        <v>#REF!</v>
      </c>
      <c r="Q56" s="38" t="e">
        <f>squadra04</f>
        <v>#REF!</v>
      </c>
      <c r="R56" s="38" t="e">
        <f>squadra06</f>
        <v>#REF!</v>
      </c>
      <c r="S56" s="25" t="e">
        <f>squadra12</f>
        <v>#REF!</v>
      </c>
      <c r="T56" s="25"/>
      <c r="U56" s="26" t="e">
        <f t="shared" si="51"/>
        <v>#REF!</v>
      </c>
      <c r="V56" s="26" t="e">
        <f>squadra13</f>
        <v>#REF!</v>
      </c>
      <c r="W56" s="27" t="e">
        <f t="shared" si="52"/>
        <v>#REF!</v>
      </c>
      <c r="X56" s="27"/>
      <c r="Y56" s="38" t="e">
        <f>squadra09</f>
        <v>#REF!</v>
      </c>
      <c r="Z56" s="38"/>
      <c r="AA56" s="22">
        <f t="shared" si="43"/>
        <v>13</v>
      </c>
      <c r="AD56" s="49" t="e">
        <f>$AD50</f>
        <v>#REF!</v>
      </c>
      <c r="AE56" s="39" t="e">
        <f>$AB$8</f>
        <v>#REF!</v>
      </c>
      <c r="AF56" s="50">
        <f t="shared" si="0"/>
        <v>384</v>
      </c>
      <c r="AG56" s="49" t="e">
        <f>AG50</f>
        <v>#REF!</v>
      </c>
      <c r="AH56" s="39" t="e">
        <f>$AB$8</f>
        <v>#REF!</v>
      </c>
      <c r="AI56" s="50">
        <f t="shared" si="1"/>
        <v>384</v>
      </c>
      <c r="AJ56" s="22"/>
      <c r="BX56" s="42"/>
      <c r="BY56" s="42"/>
      <c r="BZ56" s="42"/>
    </row>
    <row r="57" spans="1:78" ht="11.25" customHeight="1" x14ac:dyDescent="0.2">
      <c r="A57" s="22"/>
      <c r="B57" s="22"/>
      <c r="C57" s="22"/>
      <c r="D57" s="22"/>
      <c r="E57" s="22"/>
      <c r="F57" s="22"/>
      <c r="G57" s="22"/>
      <c r="H57" s="22"/>
      <c r="J57" s="16">
        <v>14</v>
      </c>
      <c r="K57" s="30" t="e">
        <f t="shared" si="45"/>
        <v>#REF!</v>
      </c>
      <c r="L57" s="30" t="e">
        <f t="shared" si="46"/>
        <v>#REF!</v>
      </c>
      <c r="M57" s="36" t="e">
        <f t="shared" si="47"/>
        <v>#REF!</v>
      </c>
      <c r="N57" s="36" t="e">
        <f t="shared" si="48"/>
        <v>#REF!</v>
      </c>
      <c r="O57" s="32" t="e">
        <f t="shared" si="49"/>
        <v>#REF!</v>
      </c>
      <c r="P57" s="32" t="e">
        <f t="shared" si="50"/>
        <v>#REF!</v>
      </c>
      <c r="Q57" s="33" t="e">
        <f>squadra04</f>
        <v>#REF!</v>
      </c>
      <c r="R57" s="33" t="e">
        <f>squadra06</f>
        <v>#REF!</v>
      </c>
      <c r="S57" s="30" t="e">
        <f>squadra12</f>
        <v>#REF!</v>
      </c>
      <c r="T57" s="30" t="e">
        <f>squadra14</f>
        <v>#REF!</v>
      </c>
      <c r="U57" s="36" t="e">
        <f t="shared" si="51"/>
        <v>#REF!</v>
      </c>
      <c r="V57" s="36" t="e">
        <f>squadra13</f>
        <v>#REF!</v>
      </c>
      <c r="W57" s="32" t="e">
        <f t="shared" si="52"/>
        <v>#REF!</v>
      </c>
      <c r="X57" s="32"/>
      <c r="Y57" s="33" t="e">
        <f>squadra09</f>
        <v>#REF!</v>
      </c>
      <c r="Z57" s="33"/>
      <c r="AA57" s="22">
        <f t="shared" si="43"/>
        <v>14</v>
      </c>
      <c r="AD57" s="49" t="e">
        <f>$AD50</f>
        <v>#REF!</v>
      </c>
      <c r="AE57" s="39" t="e">
        <f>$AB$9</f>
        <v>#REF!</v>
      </c>
      <c r="AF57" s="50">
        <f t="shared" si="0"/>
        <v>384</v>
      </c>
      <c r="AG57" s="49" t="e">
        <f>AG50</f>
        <v>#REF!</v>
      </c>
      <c r="AH57" s="39" t="e">
        <f>$AB$9</f>
        <v>#REF!</v>
      </c>
      <c r="AI57" s="50">
        <f t="shared" si="1"/>
        <v>384</v>
      </c>
      <c r="AJ57" s="22"/>
      <c r="BX57" s="42"/>
      <c r="BY57" s="42"/>
      <c r="BZ57" s="42"/>
    </row>
    <row r="58" spans="1:78" ht="11.25" customHeight="1" x14ac:dyDescent="0.2">
      <c r="A58" s="22"/>
      <c r="B58" s="22"/>
      <c r="C58" s="22"/>
      <c r="D58" s="22"/>
      <c r="E58" s="22"/>
      <c r="F58" s="22"/>
      <c r="G58" s="22"/>
      <c r="H58" s="22"/>
      <c r="J58" s="16">
        <v>15</v>
      </c>
      <c r="K58" s="25" t="e">
        <f t="shared" si="45"/>
        <v>#REF!</v>
      </c>
      <c r="L58" s="25" t="e">
        <f t="shared" si="46"/>
        <v>#REF!</v>
      </c>
      <c r="M58" s="26" t="e">
        <f t="shared" si="47"/>
        <v>#REF!</v>
      </c>
      <c r="N58" s="26" t="e">
        <f t="shared" si="48"/>
        <v>#REF!</v>
      </c>
      <c r="O58" s="27" t="e">
        <f t="shared" si="49"/>
        <v>#REF!</v>
      </c>
      <c r="P58" s="27" t="e">
        <f t="shared" si="50"/>
        <v>#REF!</v>
      </c>
      <c r="Q58" s="38" t="e">
        <f>squadra04</f>
        <v>#REF!</v>
      </c>
      <c r="R58" s="38" t="e">
        <f>squadra06</f>
        <v>#REF!</v>
      </c>
      <c r="S58" s="25" t="e">
        <f>squadra12</f>
        <v>#REF!</v>
      </c>
      <c r="T58" s="25" t="e">
        <f>squadra14</f>
        <v>#REF!</v>
      </c>
      <c r="U58" s="26" t="e">
        <f t="shared" si="51"/>
        <v>#REF!</v>
      </c>
      <c r="V58" s="26" t="e">
        <f>squadra13</f>
        <v>#REF!</v>
      </c>
      <c r="W58" s="27" t="e">
        <f t="shared" si="52"/>
        <v>#REF!</v>
      </c>
      <c r="X58" s="27"/>
      <c r="Y58" s="38" t="e">
        <f>squadra09</f>
        <v>#REF!</v>
      </c>
      <c r="Z58" s="38" t="e">
        <f>squadra15</f>
        <v>#REF!</v>
      </c>
      <c r="AA58" s="22">
        <f t="shared" si="43"/>
        <v>15</v>
      </c>
      <c r="AD58" s="49" t="e">
        <f>$AD50</f>
        <v>#REF!</v>
      </c>
      <c r="AE58" s="39" t="e">
        <f>$AB$10</f>
        <v>#REF!</v>
      </c>
      <c r="AF58" s="50">
        <f t="shared" si="0"/>
        <v>384</v>
      </c>
      <c r="AG58" s="49" t="e">
        <f>AG50</f>
        <v>#REF!</v>
      </c>
      <c r="AH58" s="39" t="e">
        <f>$AB$10</f>
        <v>#REF!</v>
      </c>
      <c r="AI58" s="50">
        <f t="shared" si="1"/>
        <v>384</v>
      </c>
      <c r="AJ58" s="22"/>
      <c r="BX58" s="42"/>
      <c r="BY58" s="42"/>
      <c r="BZ58" s="42"/>
    </row>
    <row r="59" spans="1:78" ht="11.25" customHeight="1" x14ac:dyDescent="0.2">
      <c r="A59" s="22"/>
      <c r="B59" s="22"/>
      <c r="C59" s="22"/>
      <c r="D59" s="22"/>
      <c r="E59" s="22"/>
      <c r="F59" s="22"/>
      <c r="G59" s="22"/>
      <c r="H59" s="22"/>
      <c r="J59" s="19">
        <v>16</v>
      </c>
      <c r="K59" s="30" t="e">
        <f t="shared" si="45"/>
        <v>#REF!</v>
      </c>
      <c r="L59" s="30" t="e">
        <f t="shared" si="46"/>
        <v>#REF!</v>
      </c>
      <c r="M59" s="36" t="e">
        <f t="shared" si="47"/>
        <v>#REF!</v>
      </c>
      <c r="N59" s="36" t="e">
        <f t="shared" si="48"/>
        <v>#REF!</v>
      </c>
      <c r="O59" s="32" t="e">
        <f t="shared" si="49"/>
        <v>#REF!</v>
      </c>
      <c r="P59" s="32" t="e">
        <f t="shared" si="50"/>
        <v>#REF!</v>
      </c>
      <c r="Q59" s="33" t="e">
        <f>squadra04</f>
        <v>#REF!</v>
      </c>
      <c r="R59" s="33" t="e">
        <f>squadra06</f>
        <v>#REF!</v>
      </c>
      <c r="S59" s="30" t="e">
        <f>squadra12</f>
        <v>#REF!</v>
      </c>
      <c r="T59" s="30" t="e">
        <f>squadra14</f>
        <v>#REF!</v>
      </c>
      <c r="U59" s="36" t="e">
        <f t="shared" si="51"/>
        <v>#REF!</v>
      </c>
      <c r="V59" s="36" t="e">
        <f>squadra13</f>
        <v>#REF!</v>
      </c>
      <c r="W59" s="32" t="e">
        <f t="shared" si="52"/>
        <v>#REF!</v>
      </c>
      <c r="X59" s="32" t="e">
        <f>squadra16</f>
        <v>#REF!</v>
      </c>
      <c r="Y59" s="33" t="e">
        <f>squadra09</f>
        <v>#REF!</v>
      </c>
      <c r="Z59" s="33" t="e">
        <f>squadra15</f>
        <v>#REF!</v>
      </c>
      <c r="AA59" s="22">
        <f t="shared" si="43"/>
        <v>16</v>
      </c>
      <c r="AD59" s="49" t="e">
        <f>$AD50</f>
        <v>#REF!</v>
      </c>
      <c r="AE59" s="39" t="e">
        <f>$AB$11</f>
        <v>#REF!</v>
      </c>
      <c r="AF59" s="50">
        <f t="shared" si="0"/>
        <v>384</v>
      </c>
      <c r="AG59" s="49" t="e">
        <f>AG50</f>
        <v>#REF!</v>
      </c>
      <c r="AH59" s="39" t="e">
        <f>$AB$11</f>
        <v>#REF!</v>
      </c>
      <c r="AI59" s="50">
        <f t="shared" si="1"/>
        <v>384</v>
      </c>
      <c r="AJ59" s="22"/>
      <c r="BX59" s="42"/>
      <c r="BY59" s="42"/>
      <c r="BZ59" s="42"/>
    </row>
    <row r="60" spans="1:78" x14ac:dyDescent="0.2">
      <c r="A60" s="22"/>
      <c r="B60" s="22"/>
      <c r="C60" s="22"/>
      <c r="D60" s="22"/>
      <c r="E60" s="22"/>
      <c r="F60" s="22"/>
      <c r="G60" s="22"/>
      <c r="H60" s="22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22"/>
      <c r="AD60" s="49" t="e">
        <f>$AD50</f>
        <v>#REF!</v>
      </c>
      <c r="AE60" s="39" t="e">
        <f>$AB$12</f>
        <v>#REF!</v>
      </c>
      <c r="AF60" s="50">
        <f t="shared" si="0"/>
        <v>384</v>
      </c>
      <c r="AG60" s="49" t="e">
        <f>AG50</f>
        <v>#REF!</v>
      </c>
      <c r="AH60" s="39" t="e">
        <f>$AB$12</f>
        <v>#REF!</v>
      </c>
      <c r="AI60" s="50">
        <f t="shared" si="1"/>
        <v>384</v>
      </c>
      <c r="AJ60" s="22"/>
      <c r="BX60" s="42"/>
      <c r="BY60" s="42"/>
      <c r="BZ60" s="42"/>
    </row>
    <row r="61" spans="1:78" x14ac:dyDescent="0.2">
      <c r="A61" s="22"/>
      <c r="B61" s="22"/>
      <c r="C61" s="22"/>
      <c r="D61" s="22"/>
      <c r="E61" s="22"/>
      <c r="F61" s="22"/>
      <c r="G61" s="22"/>
      <c r="H61" s="22"/>
      <c r="J61" s="14">
        <v>5</v>
      </c>
      <c r="K61" s="15">
        <v>2</v>
      </c>
      <c r="L61" s="15">
        <v>3</v>
      </c>
      <c r="M61" s="15">
        <v>4</v>
      </c>
      <c r="N61" s="15">
        <v>5</v>
      </c>
      <c r="O61" s="15">
        <v>6</v>
      </c>
      <c r="P61" s="15">
        <v>7</v>
      </c>
      <c r="Q61" s="15">
        <v>8</v>
      </c>
      <c r="R61" s="15">
        <v>9</v>
      </c>
      <c r="S61" s="15">
        <v>10</v>
      </c>
      <c r="T61" s="15">
        <v>11</v>
      </c>
      <c r="U61" s="15">
        <v>12</v>
      </c>
      <c r="V61" s="15">
        <v>13</v>
      </c>
      <c r="W61" s="15">
        <v>14</v>
      </c>
      <c r="X61" s="15">
        <v>15</v>
      </c>
      <c r="Y61" s="15">
        <v>16</v>
      </c>
      <c r="Z61" s="15">
        <v>17</v>
      </c>
      <c r="AA61" s="22"/>
      <c r="AD61" s="49" t="e">
        <f>$AD50</f>
        <v>#REF!</v>
      </c>
      <c r="AE61" s="39" t="e">
        <f>$AB$13</f>
        <v>#REF!</v>
      </c>
      <c r="AF61" s="50">
        <f t="shared" si="0"/>
        <v>384</v>
      </c>
      <c r="AG61" s="57" t="e">
        <f>AG50</f>
        <v>#REF!</v>
      </c>
      <c r="AH61" s="58" t="e">
        <f>$AB$13</f>
        <v>#REF!</v>
      </c>
      <c r="AI61" s="50">
        <f t="shared" si="1"/>
        <v>384</v>
      </c>
      <c r="AJ61" s="22"/>
      <c r="BX61" s="42"/>
      <c r="BY61" s="42"/>
      <c r="BZ61" s="42"/>
    </row>
    <row r="62" spans="1:78" x14ac:dyDescent="0.2">
      <c r="A62" s="22"/>
      <c r="B62" s="22"/>
      <c r="C62" s="22"/>
      <c r="D62" s="22"/>
      <c r="E62" s="22"/>
      <c r="F62" s="22"/>
      <c r="G62" s="22"/>
      <c r="H62" s="22"/>
      <c r="J62" s="16" t="s">
        <v>79</v>
      </c>
      <c r="K62" s="17"/>
      <c r="L62" s="17"/>
      <c r="M62" s="17"/>
      <c r="N62" s="17"/>
      <c r="O62" s="17"/>
      <c r="P62" s="17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2"/>
      <c r="AD62" s="49" t="e">
        <f>$AD50</f>
        <v>#REF!</v>
      </c>
      <c r="AE62" s="39" t="e">
        <f>$AB$14</f>
        <v>#REF!</v>
      </c>
      <c r="AF62" s="50">
        <f t="shared" si="0"/>
        <v>384</v>
      </c>
      <c r="AG62" s="49" t="e">
        <f>AG50</f>
        <v>#REF!</v>
      </c>
      <c r="AH62" s="39" t="e">
        <f>$AB$14</f>
        <v>#REF!</v>
      </c>
      <c r="AI62" s="50">
        <f t="shared" si="1"/>
        <v>384</v>
      </c>
      <c r="AJ62" s="22"/>
      <c r="BX62" s="42"/>
      <c r="BY62" s="42"/>
      <c r="BZ62" s="42"/>
    </row>
    <row r="63" spans="1:78" x14ac:dyDescent="0.2">
      <c r="A63" s="22"/>
      <c r="B63" s="22"/>
      <c r="C63" s="22"/>
      <c r="D63" s="22"/>
      <c r="E63" s="22"/>
      <c r="F63" s="22"/>
      <c r="G63" s="22"/>
      <c r="H63" s="22"/>
      <c r="J63" s="16">
        <v>4</v>
      </c>
      <c r="K63" s="25"/>
      <c r="L63" s="25"/>
      <c r="M63" s="26"/>
      <c r="N63" s="26"/>
      <c r="O63" s="27"/>
      <c r="P63" s="27"/>
      <c r="Q63" s="28"/>
      <c r="R63" s="28"/>
      <c r="S63" s="25"/>
      <c r="T63" s="25"/>
      <c r="U63" s="26"/>
      <c r="V63" s="26"/>
      <c r="W63" s="27"/>
      <c r="X63" s="27"/>
      <c r="Y63" s="28"/>
      <c r="Z63" s="28"/>
      <c r="AA63" s="22">
        <f t="shared" ref="AA63" si="53">COUNTA(K63:Z63)</f>
        <v>0</v>
      </c>
      <c r="AD63" s="49" t="e">
        <f>$AD50</f>
        <v>#REF!</v>
      </c>
      <c r="AE63" s="39" t="e">
        <f>$AB$15</f>
        <v>#REF!</v>
      </c>
      <c r="AF63" s="50">
        <f t="shared" si="0"/>
        <v>384</v>
      </c>
      <c r="AG63" s="49" t="e">
        <f>AG50</f>
        <v>#REF!</v>
      </c>
      <c r="AH63" s="39" t="e">
        <f>$AB$15</f>
        <v>#REF!</v>
      </c>
      <c r="AI63" s="50">
        <f t="shared" si="1"/>
        <v>384</v>
      </c>
      <c r="AJ63" s="22"/>
      <c r="BX63" s="42"/>
      <c r="BY63" s="42"/>
      <c r="BZ63" s="42"/>
    </row>
    <row r="64" spans="1:78" x14ac:dyDescent="0.2">
      <c r="A64" s="22"/>
      <c r="B64" s="22"/>
      <c r="C64" s="22"/>
      <c r="D64" s="22"/>
      <c r="E64" s="22"/>
      <c r="F64" s="22"/>
      <c r="G64" s="22"/>
      <c r="H64" s="22"/>
      <c r="J64" s="16">
        <v>6</v>
      </c>
      <c r="K64" s="30" t="e">
        <f>squadra04</f>
        <v>#REF!</v>
      </c>
      <c r="L64" s="30" t="e">
        <f>squadra05</f>
        <v>#REF!</v>
      </c>
      <c r="M64" s="31" t="e">
        <f>squadra02</f>
        <v>#REF!</v>
      </c>
      <c r="N64" s="31" t="e">
        <f>squadra03</f>
        <v>#REF!</v>
      </c>
      <c r="O64" s="32"/>
      <c r="P64" s="32"/>
      <c r="Q64" s="33"/>
      <c r="R64" s="33"/>
      <c r="S64" s="30" t="e">
        <f>squadra01</f>
        <v>#REF!</v>
      </c>
      <c r="T64" s="30"/>
      <c r="U64" s="31" t="e">
        <f>squadra06</f>
        <v>#REF!</v>
      </c>
      <c r="V64" s="31"/>
      <c r="W64" s="32"/>
      <c r="X64" s="32"/>
      <c r="Y64" s="33"/>
      <c r="Z64" s="33"/>
      <c r="AA64" s="22">
        <f t="shared" si="30"/>
        <v>6</v>
      </c>
      <c r="AD64" s="49" t="e">
        <f>$AD50</f>
        <v>#REF!</v>
      </c>
      <c r="AE64" s="39" t="e">
        <f>$AB$16</f>
        <v>#REF!</v>
      </c>
      <c r="AF64" s="50">
        <f t="shared" si="0"/>
        <v>384</v>
      </c>
      <c r="AG64" s="49" t="e">
        <f>AG50</f>
        <v>#REF!</v>
      </c>
      <c r="AH64" s="39" t="e">
        <f>$AB$16</f>
        <v>#REF!</v>
      </c>
      <c r="AI64" s="50">
        <f t="shared" si="1"/>
        <v>384</v>
      </c>
      <c r="AJ64" s="22"/>
      <c r="BX64" s="42"/>
      <c r="BY64" s="42"/>
      <c r="BZ64" s="42"/>
    </row>
    <row r="65" spans="1:78" x14ac:dyDescent="0.2">
      <c r="A65" s="22"/>
      <c r="B65" s="22"/>
      <c r="C65" s="22"/>
      <c r="D65" s="22"/>
      <c r="E65" s="22"/>
      <c r="F65" s="22"/>
      <c r="G65" s="22"/>
      <c r="H65" s="22"/>
      <c r="J65" s="16">
        <v>7</v>
      </c>
      <c r="K65" s="25" t="e">
        <f>squadra05</f>
        <v>#REF!</v>
      </c>
      <c r="L65" s="25" t="e">
        <f>squadra06</f>
        <v>#REF!</v>
      </c>
      <c r="M65" s="34" t="e">
        <f>squadra02</f>
        <v>#REF!</v>
      </c>
      <c r="N65" s="26" t="e">
        <f>squadra01</f>
        <v>#REF!</v>
      </c>
      <c r="O65" s="27"/>
      <c r="P65" s="27"/>
      <c r="Q65" s="28"/>
      <c r="R65" s="28"/>
      <c r="S65" s="25" t="e">
        <f>squadra04</f>
        <v>#REF!</v>
      </c>
      <c r="T65" s="25"/>
      <c r="U65" s="34" t="e">
        <f>squadra07</f>
        <v>#REF!</v>
      </c>
      <c r="V65" s="26" t="e">
        <f>squadra03</f>
        <v>#REF!</v>
      </c>
      <c r="W65" s="27"/>
      <c r="X65" s="27"/>
      <c r="Y65" s="28"/>
      <c r="Z65" s="28"/>
      <c r="AA65" s="22">
        <f t="shared" si="30"/>
        <v>7</v>
      </c>
      <c r="AD65" s="59" t="e">
        <f>$AD50</f>
        <v>#REF!</v>
      </c>
      <c r="AE65" s="60" t="e">
        <f>$AB$17</f>
        <v>#REF!</v>
      </c>
      <c r="AF65" s="61">
        <f t="shared" si="0"/>
        <v>384</v>
      </c>
      <c r="AG65" s="59" t="e">
        <f>AG50</f>
        <v>#REF!</v>
      </c>
      <c r="AH65" s="60" t="e">
        <f>$AB$17</f>
        <v>#REF!</v>
      </c>
      <c r="AI65" s="61">
        <f t="shared" si="1"/>
        <v>384</v>
      </c>
      <c r="AJ65" s="22"/>
      <c r="BX65" s="42"/>
      <c r="BY65" s="42"/>
      <c r="BZ65" s="42"/>
    </row>
    <row r="66" spans="1:78" x14ac:dyDescent="0.2">
      <c r="A66" s="22"/>
      <c r="B66" s="22"/>
      <c r="C66" s="22"/>
      <c r="D66" s="22"/>
      <c r="E66" s="22"/>
      <c r="F66" s="22"/>
      <c r="G66" s="22"/>
      <c r="H66" s="22"/>
      <c r="J66" s="16">
        <v>8</v>
      </c>
      <c r="K66" s="30" t="e">
        <f>squadra05</f>
        <v>#REF!</v>
      </c>
      <c r="L66" s="30" t="e">
        <f>squadra06</f>
        <v>#REF!</v>
      </c>
      <c r="M66" s="31" t="e">
        <f>squadra02</f>
        <v>#REF!</v>
      </c>
      <c r="N66" s="36" t="e">
        <f>squadra01</f>
        <v>#REF!</v>
      </c>
      <c r="O66" s="32"/>
      <c r="P66" s="32"/>
      <c r="Q66" s="33"/>
      <c r="R66" s="33"/>
      <c r="S66" s="30" t="e">
        <f>squadra04</f>
        <v>#REF!</v>
      </c>
      <c r="T66" s="30" t="e">
        <f>squadra08</f>
        <v>#REF!</v>
      </c>
      <c r="U66" s="31" t="e">
        <f>squadra07</f>
        <v>#REF!</v>
      </c>
      <c r="V66" s="36" t="e">
        <f>squadra03</f>
        <v>#REF!</v>
      </c>
      <c r="W66" s="32"/>
      <c r="X66" s="32"/>
      <c r="Y66" s="33"/>
      <c r="Z66" s="33"/>
      <c r="AA66" s="22">
        <f t="shared" si="30"/>
        <v>8</v>
      </c>
      <c r="AD66" s="47" t="e">
        <f>$AB$6</f>
        <v>#REF!</v>
      </c>
      <c r="AE66" s="48" t="e">
        <f>$AB$2</f>
        <v>#REF!</v>
      </c>
      <c r="AF66" s="46">
        <f t="shared" si="0"/>
        <v>384</v>
      </c>
      <c r="AG66" s="47" t="e">
        <f>AB14</f>
        <v>#REF!</v>
      </c>
      <c r="AH66" s="48" t="e">
        <f>$AB$2</f>
        <v>#REF!</v>
      </c>
      <c r="AI66" s="46">
        <f t="shared" si="1"/>
        <v>384</v>
      </c>
      <c r="AJ66" s="22"/>
      <c r="BX66" s="42"/>
      <c r="BY66" s="42"/>
      <c r="BZ66" s="42"/>
    </row>
    <row r="67" spans="1:78" x14ac:dyDescent="0.2">
      <c r="A67" s="22"/>
      <c r="B67" s="22"/>
      <c r="C67" s="22"/>
      <c r="D67" s="22"/>
      <c r="E67" s="22"/>
      <c r="F67" s="22"/>
      <c r="G67" s="22"/>
      <c r="H67" s="22"/>
      <c r="J67" s="16">
        <v>9</v>
      </c>
      <c r="K67" s="18" t="e">
        <f t="shared" ref="K67:K74" si="54">squadra01</f>
        <v>#REF!</v>
      </c>
      <c r="L67" s="18" t="e">
        <f>squadra02</f>
        <v>#REF!</v>
      </c>
      <c r="M67" s="18" t="e">
        <f>squadra04</f>
        <v>#REF!</v>
      </c>
      <c r="N67" s="18" t="e">
        <f>squadra05</f>
        <v>#REF!</v>
      </c>
      <c r="O67" s="18" t="e">
        <f>squadra07</f>
        <v>#REF!</v>
      </c>
      <c r="P67" s="18" t="e">
        <f>squadra08</f>
        <v>#REF!</v>
      </c>
      <c r="Q67" s="18"/>
      <c r="R67" s="18"/>
      <c r="S67" s="18" t="e">
        <f>squadra03</f>
        <v>#REF!</v>
      </c>
      <c r="T67" s="18"/>
      <c r="U67" s="18" t="e">
        <f>squadra06</f>
        <v>#REF!</v>
      </c>
      <c r="V67" s="18"/>
      <c r="W67" s="18" t="e">
        <f>squadra09</f>
        <v>#REF!</v>
      </c>
      <c r="X67" s="18"/>
      <c r="Y67" s="18"/>
      <c r="Z67" s="18"/>
      <c r="AA67" s="22">
        <f t="shared" si="30"/>
        <v>9</v>
      </c>
      <c r="AD67" s="49" t="e">
        <f>$AD66</f>
        <v>#REF!</v>
      </c>
      <c r="AE67" s="39" t="e">
        <f>$AB$3</f>
        <v>#REF!</v>
      </c>
      <c r="AF67" s="50">
        <f t="shared" ref="AF67:AF129" si="55">COUNTIF(AJ:XFD,AD67&amp;"-"&amp;AE67)</f>
        <v>384</v>
      </c>
      <c r="AG67" s="49" t="e">
        <f>AG66</f>
        <v>#REF!</v>
      </c>
      <c r="AH67" s="39" t="e">
        <f>$AB$3</f>
        <v>#REF!</v>
      </c>
      <c r="AI67" s="50">
        <f t="shared" ref="AI67:AI129" si="56">COUNTIF($AJ:$XFD,AG67&amp;"-"&amp;AH67)</f>
        <v>384</v>
      </c>
      <c r="AJ67" s="22"/>
      <c r="BX67" s="42"/>
      <c r="BY67" s="42"/>
      <c r="BZ67" s="42"/>
    </row>
    <row r="68" spans="1:78" x14ac:dyDescent="0.2">
      <c r="A68" s="22"/>
      <c r="B68" s="22"/>
      <c r="C68" s="22"/>
      <c r="D68" s="22"/>
      <c r="E68" s="22"/>
      <c r="F68" s="22"/>
      <c r="G68" s="22"/>
      <c r="H68" s="22"/>
      <c r="J68" s="16">
        <v>10</v>
      </c>
      <c r="K68" s="30" t="e">
        <f t="shared" si="54"/>
        <v>#REF!</v>
      </c>
      <c r="L68" s="30" t="e">
        <f>squadra02</f>
        <v>#REF!</v>
      </c>
      <c r="M68" s="36" t="e">
        <f>squadra04</f>
        <v>#REF!</v>
      </c>
      <c r="N68" s="36" t="e">
        <f>squadra05</f>
        <v>#REF!</v>
      </c>
      <c r="O68" s="32" t="e">
        <f>squadra07</f>
        <v>#REF!</v>
      </c>
      <c r="P68" s="32" t="e">
        <f>squadra08</f>
        <v>#REF!</v>
      </c>
      <c r="Q68" s="37"/>
      <c r="R68" s="37"/>
      <c r="S68" s="30" t="e">
        <f>squadra03</f>
        <v>#REF!</v>
      </c>
      <c r="T68" s="30"/>
      <c r="U68" s="36" t="e">
        <f>squadra06</f>
        <v>#REF!</v>
      </c>
      <c r="V68" s="36"/>
      <c r="W68" s="32" t="e">
        <f>squadra09</f>
        <v>#REF!</v>
      </c>
      <c r="X68" s="32" t="e">
        <f>squadra10</f>
        <v>#REF!</v>
      </c>
      <c r="Y68" s="37"/>
      <c r="Z68" s="37"/>
      <c r="AA68" s="22">
        <f t="shared" si="30"/>
        <v>10</v>
      </c>
      <c r="AD68" s="49" t="e">
        <f>$AD66</f>
        <v>#REF!</v>
      </c>
      <c r="AE68" s="39" t="e">
        <f>$AB$4</f>
        <v>#REF!</v>
      </c>
      <c r="AF68" s="50">
        <f t="shared" si="55"/>
        <v>384</v>
      </c>
      <c r="AG68" s="49" t="e">
        <f>AG66</f>
        <v>#REF!</v>
      </c>
      <c r="AH68" s="39" t="e">
        <f>$AB$4</f>
        <v>#REF!</v>
      </c>
      <c r="AI68" s="50">
        <f t="shared" si="56"/>
        <v>384</v>
      </c>
      <c r="AJ68" s="22"/>
      <c r="BX68" s="42"/>
      <c r="BY68" s="42"/>
      <c r="BZ68" s="42"/>
    </row>
    <row r="69" spans="1:78" x14ac:dyDescent="0.2">
      <c r="A69" s="22"/>
      <c r="B69" s="22"/>
      <c r="C69" s="22"/>
      <c r="D69" s="22"/>
      <c r="E69" s="22"/>
      <c r="F69" s="22"/>
      <c r="G69" s="22"/>
      <c r="H69" s="22"/>
      <c r="J69" s="16">
        <v>11</v>
      </c>
      <c r="K69" s="25" t="e">
        <f t="shared" si="54"/>
        <v>#REF!</v>
      </c>
      <c r="L69" s="25" t="e">
        <f t="shared" ref="L69:L74" si="57">squadra08</f>
        <v>#REF!</v>
      </c>
      <c r="M69" s="26" t="e">
        <f t="shared" ref="M69:M74" si="58">squadra02</f>
        <v>#REF!</v>
      </c>
      <c r="N69" s="26" t="e">
        <f t="shared" ref="N69:N74" si="59">squadra07</f>
        <v>#REF!</v>
      </c>
      <c r="O69" s="27" t="e">
        <f t="shared" ref="O69:O74" si="60">squadra03</f>
        <v>#REF!</v>
      </c>
      <c r="P69" s="27" t="e">
        <f t="shared" ref="P69:P74" si="61">squadra06</f>
        <v>#REF!</v>
      </c>
      <c r="Q69" s="38"/>
      <c r="R69" s="38"/>
      <c r="S69" s="25" t="e">
        <f t="shared" ref="S69:S74" si="62">squadra10</f>
        <v>#REF!</v>
      </c>
      <c r="T69" s="25" t="e">
        <f>squadra05</f>
        <v>#REF!</v>
      </c>
      <c r="U69" s="26" t="e">
        <f>squadra04</f>
        <v>#REF!</v>
      </c>
      <c r="V69" s="26" t="e">
        <f>squadra11</f>
        <v>#REF!</v>
      </c>
      <c r="W69" s="27"/>
      <c r="X69" s="27" t="e">
        <f>squadra09</f>
        <v>#REF!</v>
      </c>
      <c r="Y69" s="38"/>
      <c r="Z69" s="38"/>
      <c r="AA69" s="22">
        <f t="shared" si="30"/>
        <v>11</v>
      </c>
      <c r="AD69" s="49" t="e">
        <f>$AD66</f>
        <v>#REF!</v>
      </c>
      <c r="AE69" s="39" t="e">
        <f>$AB$5</f>
        <v>#REF!</v>
      </c>
      <c r="AF69" s="50">
        <f t="shared" si="55"/>
        <v>384</v>
      </c>
      <c r="AG69" s="49" t="e">
        <f>AG66</f>
        <v>#REF!</v>
      </c>
      <c r="AH69" s="39" t="e">
        <f>$AB$5</f>
        <v>#REF!</v>
      </c>
      <c r="AI69" s="50">
        <f t="shared" si="56"/>
        <v>384</v>
      </c>
      <c r="AJ69" s="22"/>
      <c r="BX69" s="42"/>
      <c r="BY69" s="42"/>
      <c r="BZ69" s="42"/>
    </row>
    <row r="70" spans="1:78" x14ac:dyDescent="0.2">
      <c r="A70" s="22"/>
      <c r="B70" s="22"/>
      <c r="C70" s="22"/>
      <c r="D70" s="22"/>
      <c r="E70" s="22"/>
      <c r="F70" s="22"/>
      <c r="G70" s="22"/>
      <c r="H70" s="22"/>
      <c r="J70" s="16">
        <v>12</v>
      </c>
      <c r="K70" s="30" t="e">
        <f t="shared" si="54"/>
        <v>#REF!</v>
      </c>
      <c r="L70" s="30" t="e">
        <f t="shared" si="57"/>
        <v>#REF!</v>
      </c>
      <c r="M70" s="36" t="e">
        <f t="shared" si="58"/>
        <v>#REF!</v>
      </c>
      <c r="N70" s="36" t="e">
        <f t="shared" si="59"/>
        <v>#REF!</v>
      </c>
      <c r="O70" s="32" t="e">
        <f t="shared" si="60"/>
        <v>#REF!</v>
      </c>
      <c r="P70" s="32" t="e">
        <f t="shared" si="61"/>
        <v>#REF!</v>
      </c>
      <c r="Q70" s="33"/>
      <c r="R70" s="33"/>
      <c r="S70" s="30" t="e">
        <f t="shared" si="62"/>
        <v>#REF!</v>
      </c>
      <c r="T70" s="30" t="e">
        <f>squadra05</f>
        <v>#REF!</v>
      </c>
      <c r="U70" s="36" t="e">
        <f>squadra04</f>
        <v>#REF!</v>
      </c>
      <c r="V70" s="36" t="e">
        <f>squadra11</f>
        <v>#REF!</v>
      </c>
      <c r="W70" s="32" t="e">
        <f>squadra12</f>
        <v>#REF!</v>
      </c>
      <c r="X70" s="32" t="e">
        <f>squadra09</f>
        <v>#REF!</v>
      </c>
      <c r="Y70" s="33"/>
      <c r="Z70" s="33"/>
      <c r="AA70" s="22">
        <f t="shared" si="30"/>
        <v>12</v>
      </c>
      <c r="AD70" s="57" t="e">
        <f>$AD66</f>
        <v>#REF!</v>
      </c>
      <c r="AE70" s="58" t="e">
        <f>$AB$6</f>
        <v>#REF!</v>
      </c>
      <c r="AF70" s="50">
        <f t="shared" si="55"/>
        <v>384</v>
      </c>
      <c r="AG70" s="49" t="e">
        <f>AG66</f>
        <v>#REF!</v>
      </c>
      <c r="AH70" s="39" t="e">
        <f>$AB$6</f>
        <v>#REF!</v>
      </c>
      <c r="AI70" s="50">
        <f t="shared" si="56"/>
        <v>384</v>
      </c>
      <c r="AJ70" s="22"/>
      <c r="BX70" s="42"/>
      <c r="BY70" s="42"/>
      <c r="BZ70" s="42"/>
    </row>
    <row r="71" spans="1:78" x14ac:dyDescent="0.2">
      <c r="A71" s="22"/>
      <c r="B71" s="22"/>
      <c r="C71" s="22"/>
      <c r="D71" s="22"/>
      <c r="E71" s="22"/>
      <c r="F71" s="22"/>
      <c r="G71" s="22"/>
      <c r="H71" s="22"/>
      <c r="J71" s="16">
        <v>13</v>
      </c>
      <c r="K71" s="25" t="e">
        <f t="shared" si="54"/>
        <v>#REF!</v>
      </c>
      <c r="L71" s="25" t="e">
        <f t="shared" si="57"/>
        <v>#REF!</v>
      </c>
      <c r="M71" s="26" t="e">
        <f t="shared" si="58"/>
        <v>#REF!</v>
      </c>
      <c r="N71" s="26" t="e">
        <f t="shared" si="59"/>
        <v>#REF!</v>
      </c>
      <c r="O71" s="27" t="e">
        <f t="shared" si="60"/>
        <v>#REF!</v>
      </c>
      <c r="P71" s="27" t="e">
        <f t="shared" si="61"/>
        <v>#REF!</v>
      </c>
      <c r="Q71" s="38" t="e">
        <f>squadra04</f>
        <v>#REF!</v>
      </c>
      <c r="R71" s="38" t="e">
        <f>squadra05</f>
        <v>#REF!</v>
      </c>
      <c r="S71" s="25" t="e">
        <f t="shared" si="62"/>
        <v>#REF!</v>
      </c>
      <c r="T71" s="25"/>
      <c r="U71" s="26" t="e">
        <f>squadra09</f>
        <v>#REF!</v>
      </c>
      <c r="V71" s="26"/>
      <c r="W71" s="27" t="e">
        <f>squadra12</f>
        <v>#REF!</v>
      </c>
      <c r="X71" s="27" t="e">
        <f>squadra13</f>
        <v>#REF!</v>
      </c>
      <c r="Y71" s="38" t="e">
        <f>squadra11</f>
        <v>#REF!</v>
      </c>
      <c r="Z71" s="38"/>
      <c r="AA71" s="22">
        <f t="shared" si="30"/>
        <v>13</v>
      </c>
      <c r="AD71" s="49" t="e">
        <f>$AD66</f>
        <v>#REF!</v>
      </c>
      <c r="AE71" s="39" t="e">
        <f>$AB$7</f>
        <v>#REF!</v>
      </c>
      <c r="AF71" s="50">
        <f t="shared" si="55"/>
        <v>384</v>
      </c>
      <c r="AG71" s="49" t="e">
        <f>AG66</f>
        <v>#REF!</v>
      </c>
      <c r="AH71" s="39" t="e">
        <f>$AB$7</f>
        <v>#REF!</v>
      </c>
      <c r="AI71" s="50">
        <f t="shared" si="56"/>
        <v>384</v>
      </c>
      <c r="AJ71" s="22"/>
      <c r="BX71" s="42"/>
      <c r="BY71" s="42"/>
      <c r="BZ71" s="42"/>
    </row>
    <row r="72" spans="1:78" x14ac:dyDescent="0.2">
      <c r="A72" s="22"/>
      <c r="B72" s="22"/>
      <c r="C72" s="22"/>
      <c r="D72" s="22"/>
      <c r="E72" s="22"/>
      <c r="F72" s="22"/>
      <c r="G72" s="22"/>
      <c r="H72" s="22"/>
      <c r="J72" s="16">
        <v>14</v>
      </c>
      <c r="K72" s="30" t="e">
        <f t="shared" si="54"/>
        <v>#REF!</v>
      </c>
      <c r="L72" s="30" t="e">
        <f t="shared" si="57"/>
        <v>#REF!</v>
      </c>
      <c r="M72" s="36" t="e">
        <f t="shared" si="58"/>
        <v>#REF!</v>
      </c>
      <c r="N72" s="36" t="e">
        <f t="shared" si="59"/>
        <v>#REF!</v>
      </c>
      <c r="O72" s="32" t="e">
        <f t="shared" si="60"/>
        <v>#REF!</v>
      </c>
      <c r="P72" s="32" t="e">
        <f t="shared" si="61"/>
        <v>#REF!</v>
      </c>
      <c r="Q72" s="33" t="e">
        <f>squadra04</f>
        <v>#REF!</v>
      </c>
      <c r="R72" s="33" t="e">
        <f>squadra05</f>
        <v>#REF!</v>
      </c>
      <c r="S72" s="30" t="e">
        <f t="shared" si="62"/>
        <v>#REF!</v>
      </c>
      <c r="T72" s="30"/>
      <c r="U72" s="36" t="e">
        <f>squadra09</f>
        <v>#REF!</v>
      </c>
      <c r="V72" s="36"/>
      <c r="W72" s="32" t="e">
        <f>squadra12</f>
        <v>#REF!</v>
      </c>
      <c r="X72" s="32" t="e">
        <f>squadra13</f>
        <v>#REF!</v>
      </c>
      <c r="Y72" s="33" t="e">
        <f>squadra11</f>
        <v>#REF!</v>
      </c>
      <c r="Z72" s="33" t="e">
        <f>squadra14</f>
        <v>#REF!</v>
      </c>
      <c r="AA72" s="22">
        <f t="shared" si="30"/>
        <v>14</v>
      </c>
      <c r="AD72" s="49" t="e">
        <f>$AD66</f>
        <v>#REF!</v>
      </c>
      <c r="AE72" s="39" t="e">
        <f>$AB$8</f>
        <v>#REF!</v>
      </c>
      <c r="AF72" s="50">
        <f t="shared" si="55"/>
        <v>384</v>
      </c>
      <c r="AG72" s="49" t="e">
        <f>AG66</f>
        <v>#REF!</v>
      </c>
      <c r="AH72" s="39" t="e">
        <f>$AB$8</f>
        <v>#REF!</v>
      </c>
      <c r="AI72" s="50">
        <f t="shared" si="56"/>
        <v>384</v>
      </c>
      <c r="AJ72" s="22"/>
      <c r="BX72" s="42"/>
      <c r="BY72" s="42"/>
      <c r="BZ72" s="42"/>
    </row>
    <row r="73" spans="1:78" x14ac:dyDescent="0.2">
      <c r="A73" s="22"/>
      <c r="B73" s="22"/>
      <c r="C73" s="22"/>
      <c r="D73" s="22"/>
      <c r="E73" s="22"/>
      <c r="F73" s="22"/>
      <c r="G73" s="22"/>
      <c r="H73" s="22"/>
      <c r="J73" s="16">
        <v>15</v>
      </c>
      <c r="K73" s="25" t="e">
        <f t="shared" si="54"/>
        <v>#REF!</v>
      </c>
      <c r="L73" s="25" t="e">
        <f t="shared" si="57"/>
        <v>#REF!</v>
      </c>
      <c r="M73" s="26" t="e">
        <f t="shared" si="58"/>
        <v>#REF!</v>
      </c>
      <c r="N73" s="26" t="e">
        <f t="shared" si="59"/>
        <v>#REF!</v>
      </c>
      <c r="O73" s="27" t="e">
        <f t="shared" si="60"/>
        <v>#REF!</v>
      </c>
      <c r="P73" s="27" t="e">
        <f t="shared" si="61"/>
        <v>#REF!</v>
      </c>
      <c r="Q73" s="38" t="e">
        <f>squadra04</f>
        <v>#REF!</v>
      </c>
      <c r="R73" s="38" t="e">
        <f>squadra05</f>
        <v>#REF!</v>
      </c>
      <c r="S73" s="25" t="e">
        <f t="shared" si="62"/>
        <v>#REF!</v>
      </c>
      <c r="T73" s="25" t="e">
        <f>squadra15</f>
        <v>#REF!</v>
      </c>
      <c r="U73" s="26" t="e">
        <f>squadra09</f>
        <v>#REF!</v>
      </c>
      <c r="V73" s="26"/>
      <c r="W73" s="27" t="e">
        <f>squadra12</f>
        <v>#REF!</v>
      </c>
      <c r="X73" s="27" t="e">
        <f>squadra13</f>
        <v>#REF!</v>
      </c>
      <c r="Y73" s="38" t="e">
        <f>squadra11</f>
        <v>#REF!</v>
      </c>
      <c r="Z73" s="38" t="e">
        <f>squadra14</f>
        <v>#REF!</v>
      </c>
      <c r="AA73" s="22">
        <f t="shared" si="30"/>
        <v>15</v>
      </c>
      <c r="AD73" s="49" t="e">
        <f>$AD66</f>
        <v>#REF!</v>
      </c>
      <c r="AE73" s="39" t="e">
        <f>$AB$9</f>
        <v>#REF!</v>
      </c>
      <c r="AF73" s="50">
        <f t="shared" si="55"/>
        <v>384</v>
      </c>
      <c r="AG73" s="49" t="e">
        <f>AG66</f>
        <v>#REF!</v>
      </c>
      <c r="AH73" s="39" t="e">
        <f>$AB$9</f>
        <v>#REF!</v>
      </c>
      <c r="AI73" s="50">
        <f t="shared" si="56"/>
        <v>384</v>
      </c>
      <c r="AJ73" s="22"/>
      <c r="BX73" s="42"/>
      <c r="BY73" s="42"/>
      <c r="BZ73" s="42"/>
    </row>
    <row r="74" spans="1:78" x14ac:dyDescent="0.2">
      <c r="A74" s="22"/>
      <c r="B74" s="22"/>
      <c r="C74" s="22"/>
      <c r="D74" s="22"/>
      <c r="E74" s="22"/>
      <c r="F74" s="22"/>
      <c r="G74" s="22"/>
      <c r="H74" s="22"/>
      <c r="J74" s="19">
        <v>16</v>
      </c>
      <c r="K74" s="30" t="e">
        <f t="shared" si="54"/>
        <v>#REF!</v>
      </c>
      <c r="L74" s="30" t="e">
        <f t="shared" si="57"/>
        <v>#REF!</v>
      </c>
      <c r="M74" s="36" t="e">
        <f t="shared" si="58"/>
        <v>#REF!</v>
      </c>
      <c r="N74" s="36" t="e">
        <f t="shared" si="59"/>
        <v>#REF!</v>
      </c>
      <c r="O74" s="32" t="e">
        <f t="shared" si="60"/>
        <v>#REF!</v>
      </c>
      <c r="P74" s="32" t="e">
        <f t="shared" si="61"/>
        <v>#REF!</v>
      </c>
      <c r="Q74" s="33" t="e">
        <f>squadra04</f>
        <v>#REF!</v>
      </c>
      <c r="R74" s="33" t="e">
        <f>squadra05</f>
        <v>#REF!</v>
      </c>
      <c r="S74" s="30" t="e">
        <f t="shared" si="62"/>
        <v>#REF!</v>
      </c>
      <c r="T74" s="30" t="e">
        <f>squadra15</f>
        <v>#REF!</v>
      </c>
      <c r="U74" s="36" t="e">
        <f>squadra09</f>
        <v>#REF!</v>
      </c>
      <c r="V74" s="36" t="e">
        <f>squadra16</f>
        <v>#REF!</v>
      </c>
      <c r="W74" s="32" t="e">
        <f>squadra12</f>
        <v>#REF!</v>
      </c>
      <c r="X74" s="32" t="e">
        <f>squadra13</f>
        <v>#REF!</v>
      </c>
      <c r="Y74" s="33" t="e">
        <f>squadra11</f>
        <v>#REF!</v>
      </c>
      <c r="Z74" s="33" t="e">
        <f>squadra14</f>
        <v>#REF!</v>
      </c>
      <c r="AA74" s="22">
        <f t="shared" si="30"/>
        <v>16</v>
      </c>
      <c r="AD74" s="49" t="e">
        <f>$AD66</f>
        <v>#REF!</v>
      </c>
      <c r="AE74" s="39" t="e">
        <f>$AB$10</f>
        <v>#REF!</v>
      </c>
      <c r="AF74" s="50">
        <f t="shared" si="55"/>
        <v>384</v>
      </c>
      <c r="AG74" s="49" t="e">
        <f>AG66</f>
        <v>#REF!</v>
      </c>
      <c r="AH74" s="39" t="e">
        <f>$AB$10</f>
        <v>#REF!</v>
      </c>
      <c r="AI74" s="50">
        <f t="shared" si="56"/>
        <v>384</v>
      </c>
      <c r="AJ74" s="22"/>
      <c r="BX74" s="42"/>
      <c r="BY74" s="42"/>
      <c r="BZ74" s="42"/>
    </row>
    <row r="75" spans="1:78" x14ac:dyDescent="0.2">
      <c r="A75" s="22"/>
      <c r="B75" s="22"/>
      <c r="C75" s="22"/>
      <c r="D75" s="22"/>
      <c r="E75" s="22"/>
      <c r="F75" s="22"/>
      <c r="G75" s="22"/>
      <c r="H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D75" s="49" t="e">
        <f>$AD66</f>
        <v>#REF!</v>
      </c>
      <c r="AE75" s="39" t="e">
        <f>$AB$11</f>
        <v>#REF!</v>
      </c>
      <c r="AF75" s="50">
        <f t="shared" si="55"/>
        <v>384</v>
      </c>
      <c r="AG75" s="49" t="e">
        <f>AG66</f>
        <v>#REF!</v>
      </c>
      <c r="AH75" s="39" t="e">
        <f>$AB$11</f>
        <v>#REF!</v>
      </c>
      <c r="AI75" s="50">
        <f t="shared" si="56"/>
        <v>384</v>
      </c>
      <c r="AJ75" s="22"/>
      <c r="BX75" s="42"/>
      <c r="BY75" s="42"/>
      <c r="BZ75" s="42"/>
    </row>
    <row r="76" spans="1:78" x14ac:dyDescent="0.2">
      <c r="A76" s="22"/>
      <c r="B76" s="22"/>
      <c r="C76" s="22"/>
      <c r="D76" s="22"/>
      <c r="E76" s="22"/>
      <c r="F76" s="22"/>
      <c r="G76" s="22"/>
      <c r="H76" s="22"/>
      <c r="J76" s="14">
        <v>6</v>
      </c>
      <c r="K76" s="15">
        <v>2</v>
      </c>
      <c r="L76" s="15">
        <v>3</v>
      </c>
      <c r="M76" s="15">
        <v>4</v>
      </c>
      <c r="N76" s="15">
        <v>5</v>
      </c>
      <c r="O76" s="15">
        <v>6</v>
      </c>
      <c r="P76" s="15">
        <v>7</v>
      </c>
      <c r="Q76" s="15">
        <v>8</v>
      </c>
      <c r="R76" s="15">
        <v>9</v>
      </c>
      <c r="S76" s="15">
        <v>10</v>
      </c>
      <c r="T76" s="15">
        <v>11</v>
      </c>
      <c r="U76" s="15">
        <v>12</v>
      </c>
      <c r="V76" s="15">
        <v>13</v>
      </c>
      <c r="W76" s="15">
        <v>14</v>
      </c>
      <c r="X76" s="15">
        <v>15</v>
      </c>
      <c r="Y76" s="15">
        <v>16</v>
      </c>
      <c r="Z76" s="15">
        <v>17</v>
      </c>
      <c r="AA76" s="22"/>
      <c r="AD76" s="49" t="e">
        <f>$AD66</f>
        <v>#REF!</v>
      </c>
      <c r="AE76" s="39" t="e">
        <f>$AB$12</f>
        <v>#REF!</v>
      </c>
      <c r="AF76" s="50">
        <f t="shared" si="55"/>
        <v>384</v>
      </c>
      <c r="AG76" s="49" t="e">
        <f>AG66</f>
        <v>#REF!</v>
      </c>
      <c r="AH76" s="39" t="e">
        <f>$AB$12</f>
        <v>#REF!</v>
      </c>
      <c r="AI76" s="50">
        <f t="shared" si="56"/>
        <v>384</v>
      </c>
      <c r="AJ76" s="22"/>
      <c r="BX76" s="42"/>
      <c r="BY76" s="42"/>
      <c r="BZ76" s="42"/>
    </row>
    <row r="77" spans="1:78" x14ac:dyDescent="0.2">
      <c r="A77" s="22"/>
      <c r="B77" s="22"/>
      <c r="C77" s="22"/>
      <c r="D77" s="22"/>
      <c r="E77" s="22"/>
      <c r="F77" s="22"/>
      <c r="G77" s="22"/>
      <c r="H77" s="22"/>
      <c r="J77" s="16" t="s">
        <v>79</v>
      </c>
      <c r="K77" s="17"/>
      <c r="L77" s="17"/>
      <c r="M77" s="17"/>
      <c r="N77" s="17"/>
      <c r="O77" s="17"/>
      <c r="P77" s="1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2"/>
      <c r="AD77" s="49" t="e">
        <f>$AD66</f>
        <v>#REF!</v>
      </c>
      <c r="AE77" s="39" t="e">
        <f>$AB$13</f>
        <v>#REF!</v>
      </c>
      <c r="AF77" s="50">
        <f t="shared" si="55"/>
        <v>384</v>
      </c>
      <c r="AG77" s="49" t="e">
        <f>AG66</f>
        <v>#REF!</v>
      </c>
      <c r="AH77" s="39" t="e">
        <f>$AB$13</f>
        <v>#REF!</v>
      </c>
      <c r="AI77" s="50">
        <f t="shared" si="56"/>
        <v>384</v>
      </c>
      <c r="AJ77" s="22"/>
      <c r="BX77" s="42"/>
      <c r="BY77" s="42"/>
      <c r="BZ77" s="42"/>
    </row>
    <row r="78" spans="1:78" x14ac:dyDescent="0.2">
      <c r="A78" s="22"/>
      <c r="B78" s="22"/>
      <c r="C78" s="22"/>
      <c r="D78" s="22"/>
      <c r="E78" s="22"/>
      <c r="F78" s="22"/>
      <c r="G78" s="22"/>
      <c r="H78" s="22"/>
      <c r="J78" s="16">
        <v>4</v>
      </c>
      <c r="K78" s="25"/>
      <c r="L78" s="25"/>
      <c r="M78" s="26"/>
      <c r="N78" s="26"/>
      <c r="O78" s="27"/>
      <c r="P78" s="27"/>
      <c r="Q78" s="28"/>
      <c r="R78" s="28"/>
      <c r="S78" s="25"/>
      <c r="T78" s="25"/>
      <c r="U78" s="26"/>
      <c r="V78" s="26"/>
      <c r="W78" s="27"/>
      <c r="X78" s="27"/>
      <c r="Y78" s="28"/>
      <c r="Z78" s="28"/>
      <c r="AA78" s="22">
        <f t="shared" ref="AA78" si="63">COUNTA(K78:Z78)</f>
        <v>0</v>
      </c>
      <c r="AD78" s="49" t="e">
        <f>$AD66</f>
        <v>#REF!</v>
      </c>
      <c r="AE78" s="39" t="e">
        <f>$AB$14</f>
        <v>#REF!</v>
      </c>
      <c r="AF78" s="50">
        <f t="shared" si="55"/>
        <v>384</v>
      </c>
      <c r="AG78" s="57" t="e">
        <f>AG66</f>
        <v>#REF!</v>
      </c>
      <c r="AH78" s="58" t="e">
        <f>$AB$14</f>
        <v>#REF!</v>
      </c>
      <c r="AI78" s="50">
        <f t="shared" si="56"/>
        <v>384</v>
      </c>
      <c r="AJ78" s="22"/>
      <c r="BX78" s="42"/>
      <c r="BY78" s="42"/>
      <c r="BZ78" s="42"/>
    </row>
    <row r="79" spans="1:78" x14ac:dyDescent="0.2">
      <c r="A79" s="22"/>
      <c r="B79" s="22"/>
      <c r="C79" s="22"/>
      <c r="D79" s="22"/>
      <c r="E79" s="22"/>
      <c r="F79" s="22"/>
      <c r="G79" s="22"/>
      <c r="H79" s="22"/>
      <c r="J79" s="16">
        <v>6</v>
      </c>
      <c r="K79" s="30"/>
      <c r="L79" s="30"/>
      <c r="M79" s="31"/>
      <c r="N79" s="31"/>
      <c r="O79" s="32"/>
      <c r="P79" s="32"/>
      <c r="Q79" s="33"/>
      <c r="R79" s="33"/>
      <c r="S79" s="30"/>
      <c r="T79" s="30"/>
      <c r="U79" s="31"/>
      <c r="V79" s="31"/>
      <c r="W79" s="32"/>
      <c r="X79" s="32"/>
      <c r="Y79" s="33"/>
      <c r="Z79" s="33"/>
      <c r="AA79" s="22">
        <f t="shared" si="43"/>
        <v>0</v>
      </c>
      <c r="AD79" s="49" t="e">
        <f>$AD66</f>
        <v>#REF!</v>
      </c>
      <c r="AE79" s="39" t="e">
        <f>$AB$15</f>
        <v>#REF!</v>
      </c>
      <c r="AF79" s="50">
        <f t="shared" si="55"/>
        <v>384</v>
      </c>
      <c r="AG79" s="49" t="e">
        <f>AG66</f>
        <v>#REF!</v>
      </c>
      <c r="AH79" s="39" t="e">
        <f>$AB$15</f>
        <v>#REF!</v>
      </c>
      <c r="AI79" s="50">
        <f t="shared" si="56"/>
        <v>384</v>
      </c>
      <c r="AJ79" s="22"/>
      <c r="BX79" s="42"/>
      <c r="BY79" s="42"/>
      <c r="BZ79" s="42"/>
    </row>
    <row r="80" spans="1:78" x14ac:dyDescent="0.2">
      <c r="A80" s="22"/>
      <c r="B80" s="22"/>
      <c r="C80" s="22"/>
      <c r="D80" s="22"/>
      <c r="E80" s="22"/>
      <c r="F80" s="22"/>
      <c r="G80" s="22"/>
      <c r="H80" s="22"/>
      <c r="J80" s="16">
        <v>7</v>
      </c>
      <c r="K80" s="25" t="e">
        <f>squadra03</f>
        <v>#REF!</v>
      </c>
      <c r="L80" s="25" t="e">
        <f>squadra05</f>
        <v>#REF!</v>
      </c>
      <c r="M80" s="34"/>
      <c r="N80" s="26" t="e">
        <f>squadra02</f>
        <v>#REF!</v>
      </c>
      <c r="O80" s="27"/>
      <c r="P80" s="27"/>
      <c r="Q80" s="28"/>
      <c r="R80" s="28"/>
      <c r="S80" s="25" t="e">
        <f>squadra06</f>
        <v>#REF!</v>
      </c>
      <c r="T80" s="25" t="e">
        <f>squadra07</f>
        <v>#REF!</v>
      </c>
      <c r="U80" s="34" t="e">
        <f>squadra01</f>
        <v>#REF!</v>
      </c>
      <c r="V80" s="26" t="e">
        <f>squadra04</f>
        <v>#REF!</v>
      </c>
      <c r="W80" s="27"/>
      <c r="X80" s="27"/>
      <c r="Y80" s="28"/>
      <c r="Z80" s="28"/>
      <c r="AA80" s="22">
        <f t="shared" si="43"/>
        <v>7</v>
      </c>
      <c r="AD80" s="49" t="e">
        <f>$AD66</f>
        <v>#REF!</v>
      </c>
      <c r="AE80" s="39" t="e">
        <f>$AB$16</f>
        <v>#REF!</v>
      </c>
      <c r="AF80" s="50">
        <f t="shared" si="55"/>
        <v>384</v>
      </c>
      <c r="AG80" s="49" t="e">
        <f>AG66</f>
        <v>#REF!</v>
      </c>
      <c r="AH80" s="39" t="e">
        <f>$AB$16</f>
        <v>#REF!</v>
      </c>
      <c r="AI80" s="50">
        <f t="shared" si="56"/>
        <v>384</v>
      </c>
      <c r="AJ80" s="22"/>
      <c r="BX80" s="42"/>
      <c r="BY80" s="42"/>
      <c r="BZ80" s="42"/>
    </row>
    <row r="81" spans="1:78" x14ac:dyDescent="0.2">
      <c r="A81" s="22"/>
      <c r="B81" s="22"/>
      <c r="C81" s="22"/>
      <c r="D81" s="22"/>
      <c r="E81" s="22"/>
      <c r="F81" s="22"/>
      <c r="G81" s="22"/>
      <c r="H81" s="22"/>
      <c r="J81" s="16">
        <v>8</v>
      </c>
      <c r="K81" s="30" t="e">
        <f>squadra03</f>
        <v>#REF!</v>
      </c>
      <c r="L81" s="30" t="e">
        <f>squadra05</f>
        <v>#REF!</v>
      </c>
      <c r="M81" s="31" t="e">
        <f>squadra08</f>
        <v>#REF!</v>
      </c>
      <c r="N81" s="36" t="e">
        <f>squadra02</f>
        <v>#REF!</v>
      </c>
      <c r="O81" s="32"/>
      <c r="P81" s="32"/>
      <c r="Q81" s="33"/>
      <c r="R81" s="33"/>
      <c r="S81" s="30" t="e">
        <f>squadra06</f>
        <v>#REF!</v>
      </c>
      <c r="T81" s="30" t="e">
        <f>squadra07</f>
        <v>#REF!</v>
      </c>
      <c r="U81" s="31" t="e">
        <f>squadra01</f>
        <v>#REF!</v>
      </c>
      <c r="V81" s="36" t="e">
        <f>squadra04</f>
        <v>#REF!</v>
      </c>
      <c r="W81" s="32"/>
      <c r="X81" s="32"/>
      <c r="Y81" s="33"/>
      <c r="Z81" s="33"/>
      <c r="AA81" s="22">
        <f t="shared" si="43"/>
        <v>8</v>
      </c>
      <c r="AD81" s="59" t="e">
        <f>$AD66</f>
        <v>#REF!</v>
      </c>
      <c r="AE81" s="60" t="e">
        <f>$AB$17</f>
        <v>#REF!</v>
      </c>
      <c r="AF81" s="61">
        <f t="shared" si="55"/>
        <v>384</v>
      </c>
      <c r="AG81" s="59" t="e">
        <f>AG66</f>
        <v>#REF!</v>
      </c>
      <c r="AH81" s="60" t="e">
        <f>$AB$17</f>
        <v>#REF!</v>
      </c>
      <c r="AI81" s="61">
        <f t="shared" si="56"/>
        <v>384</v>
      </c>
      <c r="AJ81" s="22"/>
      <c r="BX81" s="42"/>
      <c r="BY81" s="42"/>
      <c r="BZ81" s="42"/>
    </row>
    <row r="82" spans="1:78" x14ac:dyDescent="0.2">
      <c r="A82" s="22"/>
      <c r="B82" s="22"/>
      <c r="C82" s="22"/>
      <c r="D82" s="22"/>
      <c r="E82" s="22"/>
      <c r="F82" s="22"/>
      <c r="G82" s="22"/>
      <c r="H82" s="22"/>
      <c r="J82" s="16">
        <v>9</v>
      </c>
      <c r="K82" s="18" t="e">
        <f>squadra01</f>
        <v>#REF!</v>
      </c>
      <c r="L82" s="18" t="e">
        <f>squadra04</f>
        <v>#REF!</v>
      </c>
      <c r="M82" s="18" t="e">
        <f>squadra02</f>
        <v>#REF!</v>
      </c>
      <c r="N82" s="18" t="e">
        <f>squadra05</f>
        <v>#REF!</v>
      </c>
      <c r="O82" s="18" t="e">
        <f>squadra03</f>
        <v>#REF!</v>
      </c>
      <c r="P82" s="18" t="e">
        <f>squadra06</f>
        <v>#REF!</v>
      </c>
      <c r="Q82" s="18"/>
      <c r="R82" s="18"/>
      <c r="S82" s="18" t="e">
        <f>squadra07</f>
        <v>#REF!</v>
      </c>
      <c r="T82" s="18"/>
      <c r="U82" s="18" t="e">
        <f>squadra08</f>
        <v>#REF!</v>
      </c>
      <c r="V82" s="18"/>
      <c r="W82" s="18" t="e">
        <f>squadra09</f>
        <v>#REF!</v>
      </c>
      <c r="X82" s="18"/>
      <c r="Y82" s="18"/>
      <c r="Z82" s="18"/>
      <c r="AA82" s="22">
        <f t="shared" si="43"/>
        <v>9</v>
      </c>
      <c r="AD82" s="47" t="e">
        <f>$AB$7</f>
        <v>#REF!</v>
      </c>
      <c r="AE82" s="48" t="e">
        <f>$AB$2</f>
        <v>#REF!</v>
      </c>
      <c r="AF82" s="46">
        <f t="shared" si="55"/>
        <v>384</v>
      </c>
      <c r="AG82" s="47" t="e">
        <f>AB15</f>
        <v>#REF!</v>
      </c>
      <c r="AH82" s="48" t="e">
        <f>$AB$2</f>
        <v>#REF!</v>
      </c>
      <c r="AI82" s="46">
        <f t="shared" si="56"/>
        <v>384</v>
      </c>
      <c r="AJ82" s="22"/>
      <c r="BX82" s="42"/>
      <c r="BY82" s="42"/>
      <c r="BZ82" s="42"/>
    </row>
    <row r="83" spans="1:78" x14ac:dyDescent="0.2">
      <c r="A83" s="22"/>
      <c r="B83" s="22"/>
      <c r="C83" s="22"/>
      <c r="D83" s="22"/>
      <c r="E83" s="22"/>
      <c r="F83" s="22"/>
      <c r="G83" s="22"/>
      <c r="H83" s="22"/>
      <c r="J83" s="16">
        <v>10</v>
      </c>
      <c r="K83" s="30"/>
      <c r="L83" s="30" t="e">
        <f>squadra06</f>
        <v>#REF!</v>
      </c>
      <c r="M83" s="36" t="e">
        <f>squadra02</f>
        <v>#REF!</v>
      </c>
      <c r="N83" s="36" t="e">
        <f>squadra05</f>
        <v>#REF!</v>
      </c>
      <c r="O83" s="32" t="e">
        <f t="shared" ref="O83:O89" si="64">squadra01</f>
        <v>#REF!</v>
      </c>
      <c r="P83" s="32" t="e">
        <f>squadra04</f>
        <v>#REF!</v>
      </c>
      <c r="Q83" s="37"/>
      <c r="R83" s="37"/>
      <c r="S83" s="30" t="e">
        <f>squadra07</f>
        <v>#REF!</v>
      </c>
      <c r="T83" s="30" t="e">
        <f>squadra09</f>
        <v>#REF!</v>
      </c>
      <c r="U83" s="36" t="e">
        <f>squadra08</f>
        <v>#REF!</v>
      </c>
      <c r="V83" s="36" t="e">
        <f>squadra03</f>
        <v>#REF!</v>
      </c>
      <c r="W83" s="32" t="e">
        <f>squadra10</f>
        <v>#REF!</v>
      </c>
      <c r="X83" s="32"/>
      <c r="Y83" s="37"/>
      <c r="Z83" s="37"/>
      <c r="AA83" s="22">
        <f t="shared" si="43"/>
        <v>10</v>
      </c>
      <c r="AD83" s="49" t="e">
        <f>$AD82</f>
        <v>#REF!</v>
      </c>
      <c r="AE83" s="39" t="e">
        <f>$AB$3</f>
        <v>#REF!</v>
      </c>
      <c r="AF83" s="50">
        <f t="shared" si="55"/>
        <v>384</v>
      </c>
      <c r="AG83" s="49" t="e">
        <f>AG82</f>
        <v>#REF!</v>
      </c>
      <c r="AH83" s="39" t="e">
        <f>$AB$3</f>
        <v>#REF!</v>
      </c>
      <c r="AI83" s="50">
        <f t="shared" si="56"/>
        <v>384</v>
      </c>
      <c r="AJ83" s="22"/>
      <c r="BX83" s="42"/>
      <c r="BY83" s="42"/>
      <c r="BZ83" s="42"/>
    </row>
    <row r="84" spans="1:78" x14ac:dyDescent="0.2">
      <c r="A84" s="22"/>
      <c r="B84" s="22"/>
      <c r="C84" s="22"/>
      <c r="D84" s="22"/>
      <c r="E84" s="22"/>
      <c r="F84" s="22"/>
      <c r="G84" s="22"/>
      <c r="H84" s="22"/>
      <c r="J84" s="16">
        <v>11</v>
      </c>
      <c r="K84" s="25" t="e">
        <f>squadra02</f>
        <v>#REF!</v>
      </c>
      <c r="L84" s="25" t="e">
        <f>squadra10</f>
        <v>#REF!</v>
      </c>
      <c r="M84" s="26" t="e">
        <f>squadra06</f>
        <v>#REF!</v>
      </c>
      <c r="N84" s="26" t="e">
        <f>squadra09</f>
        <v>#REF!</v>
      </c>
      <c r="O84" s="27" t="e">
        <f t="shared" si="64"/>
        <v>#REF!</v>
      </c>
      <c r="P84" s="27" t="e">
        <f>squadra05</f>
        <v>#REF!</v>
      </c>
      <c r="Q84" s="38"/>
      <c r="R84" s="38"/>
      <c r="S84" s="25" t="e">
        <f>squadra04</f>
        <v>#REF!</v>
      </c>
      <c r="T84" s="25"/>
      <c r="U84" s="26" t="e">
        <f>squadra08</f>
        <v>#REF!</v>
      </c>
      <c r="V84" s="26" t="e">
        <f>squadra11</f>
        <v>#REF!</v>
      </c>
      <c r="W84" s="27" t="e">
        <f>squadra03</f>
        <v>#REF!</v>
      </c>
      <c r="X84" s="27" t="e">
        <f>squadra07</f>
        <v>#REF!</v>
      </c>
      <c r="Y84" s="38"/>
      <c r="Z84" s="38"/>
      <c r="AA84" s="22">
        <f t="shared" si="43"/>
        <v>11</v>
      </c>
      <c r="AD84" s="49" t="e">
        <f>$AD82</f>
        <v>#REF!</v>
      </c>
      <c r="AE84" s="39" t="e">
        <f>$AB$4</f>
        <v>#REF!</v>
      </c>
      <c r="AF84" s="50">
        <f t="shared" si="55"/>
        <v>384</v>
      </c>
      <c r="AG84" s="49" t="e">
        <f>AG82</f>
        <v>#REF!</v>
      </c>
      <c r="AH84" s="39" t="e">
        <f>$AB$4</f>
        <v>#REF!</v>
      </c>
      <c r="AI84" s="50">
        <f t="shared" si="56"/>
        <v>384</v>
      </c>
      <c r="AJ84" s="22"/>
      <c r="BX84" s="42"/>
      <c r="BY84" s="42"/>
      <c r="BZ84" s="42"/>
    </row>
    <row r="85" spans="1:78" x14ac:dyDescent="0.2">
      <c r="A85" s="22"/>
      <c r="B85" s="22"/>
      <c r="C85" s="22"/>
      <c r="D85" s="22"/>
      <c r="E85" s="22"/>
      <c r="F85" s="22"/>
      <c r="G85" s="22"/>
      <c r="H85" s="22"/>
      <c r="J85" s="16">
        <v>12</v>
      </c>
      <c r="K85" s="30" t="e">
        <f>squadra02</f>
        <v>#REF!</v>
      </c>
      <c r="L85" s="30" t="e">
        <f>squadra10</f>
        <v>#REF!</v>
      </c>
      <c r="M85" s="36" t="e">
        <f>squadra06</f>
        <v>#REF!</v>
      </c>
      <c r="N85" s="36" t="e">
        <f>squadra09</f>
        <v>#REF!</v>
      </c>
      <c r="O85" s="32" t="e">
        <f t="shared" si="64"/>
        <v>#REF!</v>
      </c>
      <c r="P85" s="32" t="e">
        <f>squadra05</f>
        <v>#REF!</v>
      </c>
      <c r="Q85" s="33"/>
      <c r="R85" s="33"/>
      <c r="S85" s="30" t="e">
        <f>squadra04</f>
        <v>#REF!</v>
      </c>
      <c r="T85" s="30" t="e">
        <f>squadra12</f>
        <v>#REF!</v>
      </c>
      <c r="U85" s="36" t="e">
        <f>squadra08</f>
        <v>#REF!</v>
      </c>
      <c r="V85" s="36" t="e">
        <f>squadra11</f>
        <v>#REF!</v>
      </c>
      <c r="W85" s="32" t="e">
        <f>squadra03</f>
        <v>#REF!</v>
      </c>
      <c r="X85" s="32" t="e">
        <f>squadra07</f>
        <v>#REF!</v>
      </c>
      <c r="Y85" s="33"/>
      <c r="Z85" s="33"/>
      <c r="AA85" s="22">
        <f t="shared" si="43"/>
        <v>12</v>
      </c>
      <c r="AD85" s="49" t="e">
        <f>$AD82</f>
        <v>#REF!</v>
      </c>
      <c r="AE85" s="39" t="e">
        <f>$AB$5</f>
        <v>#REF!</v>
      </c>
      <c r="AF85" s="50">
        <f t="shared" si="55"/>
        <v>384</v>
      </c>
      <c r="AG85" s="49" t="e">
        <f>AG82</f>
        <v>#REF!</v>
      </c>
      <c r="AH85" s="39" t="e">
        <f>$AB$5</f>
        <v>#REF!</v>
      </c>
      <c r="AI85" s="50">
        <f t="shared" si="56"/>
        <v>384</v>
      </c>
      <c r="AJ85" s="22"/>
      <c r="BX85" s="42"/>
      <c r="BY85" s="42"/>
      <c r="BZ85" s="42"/>
    </row>
    <row r="86" spans="1:78" x14ac:dyDescent="0.2">
      <c r="A86" s="22"/>
      <c r="B86" s="22"/>
      <c r="C86" s="22"/>
      <c r="D86" s="22"/>
      <c r="E86" s="22"/>
      <c r="F86" s="22"/>
      <c r="G86" s="22"/>
      <c r="H86" s="22"/>
      <c r="J86" s="16">
        <v>13</v>
      </c>
      <c r="K86" s="25" t="e">
        <f>squadra05</f>
        <v>#REF!</v>
      </c>
      <c r="L86" s="25" t="e">
        <f>squadra06</f>
        <v>#REF!</v>
      </c>
      <c r="M86" s="26" t="e">
        <f>squadra13</f>
        <v>#REF!</v>
      </c>
      <c r="N86" s="26"/>
      <c r="O86" s="27" t="e">
        <f t="shared" si="64"/>
        <v>#REF!</v>
      </c>
      <c r="P86" s="27" t="e">
        <f>squadra02</f>
        <v>#REF!</v>
      </c>
      <c r="Q86" s="38" t="e">
        <f>squadra09</f>
        <v>#REF!</v>
      </c>
      <c r="R86" s="38" t="e">
        <f>squadra10</f>
        <v>#REF!</v>
      </c>
      <c r="S86" s="25" t="e">
        <f>squadra07</f>
        <v>#REF!</v>
      </c>
      <c r="T86" s="25" t="e">
        <f>squadra08</f>
        <v>#REF!</v>
      </c>
      <c r="U86" s="26" t="e">
        <f>squadra11</f>
        <v>#REF!</v>
      </c>
      <c r="V86" s="26"/>
      <c r="W86" s="27" t="e">
        <f>squadra12</f>
        <v>#REF!</v>
      </c>
      <c r="X86" s="27"/>
      <c r="Y86" s="38" t="e">
        <f>squadra03</f>
        <v>#REF!</v>
      </c>
      <c r="Z86" s="38" t="e">
        <f>squadra04</f>
        <v>#REF!</v>
      </c>
      <c r="AA86" s="22">
        <f t="shared" si="43"/>
        <v>13</v>
      </c>
      <c r="AD86" s="49" t="e">
        <f>$AD82</f>
        <v>#REF!</v>
      </c>
      <c r="AE86" s="39" t="e">
        <f>$AB$6</f>
        <v>#REF!</v>
      </c>
      <c r="AF86" s="50">
        <f t="shared" si="55"/>
        <v>384</v>
      </c>
      <c r="AG86" s="49" t="e">
        <f>AG82</f>
        <v>#REF!</v>
      </c>
      <c r="AH86" s="39" t="e">
        <f>$AB$6</f>
        <v>#REF!</v>
      </c>
      <c r="AI86" s="50">
        <f t="shared" si="56"/>
        <v>384</v>
      </c>
      <c r="AJ86" s="22"/>
      <c r="BX86" s="42"/>
      <c r="BY86" s="42"/>
      <c r="BZ86" s="42"/>
    </row>
    <row r="87" spans="1:78" x14ac:dyDescent="0.2">
      <c r="A87" s="22"/>
      <c r="B87" s="22"/>
      <c r="C87" s="22"/>
      <c r="D87" s="22"/>
      <c r="E87" s="22"/>
      <c r="F87" s="22"/>
      <c r="G87" s="22"/>
      <c r="H87" s="22"/>
      <c r="J87" s="16">
        <v>14</v>
      </c>
      <c r="K87" s="30" t="e">
        <f>squadra05</f>
        <v>#REF!</v>
      </c>
      <c r="L87" s="30" t="e">
        <f>squadra06</f>
        <v>#REF!</v>
      </c>
      <c r="M87" s="36" t="e">
        <f>squadra13</f>
        <v>#REF!</v>
      </c>
      <c r="N87" s="36" t="e">
        <f>squadra14</f>
        <v>#REF!</v>
      </c>
      <c r="O87" s="32" t="e">
        <f t="shared" si="64"/>
        <v>#REF!</v>
      </c>
      <c r="P87" s="32" t="e">
        <f>squadra02</f>
        <v>#REF!</v>
      </c>
      <c r="Q87" s="33" t="e">
        <f>squadra09</f>
        <v>#REF!</v>
      </c>
      <c r="R87" s="33" t="e">
        <f>squadra10</f>
        <v>#REF!</v>
      </c>
      <c r="S87" s="30" t="e">
        <f>squadra07</f>
        <v>#REF!</v>
      </c>
      <c r="T87" s="30" t="e">
        <f>squadra08</f>
        <v>#REF!</v>
      </c>
      <c r="U87" s="36" t="e">
        <f>squadra11</f>
        <v>#REF!</v>
      </c>
      <c r="V87" s="36"/>
      <c r="W87" s="32" t="e">
        <f>squadra12</f>
        <v>#REF!</v>
      </c>
      <c r="X87" s="32"/>
      <c r="Y87" s="33" t="e">
        <f>squadra03</f>
        <v>#REF!</v>
      </c>
      <c r="Z87" s="33" t="e">
        <f>squadra04</f>
        <v>#REF!</v>
      </c>
      <c r="AA87" s="22">
        <f t="shared" si="43"/>
        <v>14</v>
      </c>
      <c r="AD87" s="57" t="e">
        <f>$AD82</f>
        <v>#REF!</v>
      </c>
      <c r="AE87" s="58" t="e">
        <f>$AB$7</f>
        <v>#REF!</v>
      </c>
      <c r="AF87" s="50">
        <f t="shared" si="55"/>
        <v>384</v>
      </c>
      <c r="AG87" s="49" t="e">
        <f>AG82</f>
        <v>#REF!</v>
      </c>
      <c r="AH87" s="39" t="e">
        <f>$AB$7</f>
        <v>#REF!</v>
      </c>
      <c r="AI87" s="50">
        <f t="shared" si="56"/>
        <v>384</v>
      </c>
      <c r="AJ87" s="22"/>
      <c r="BX87" s="42"/>
      <c r="BY87" s="42"/>
      <c r="BZ87" s="42"/>
    </row>
    <row r="88" spans="1:78" x14ac:dyDescent="0.2">
      <c r="A88" s="22"/>
      <c r="B88" s="22"/>
      <c r="C88" s="22"/>
      <c r="D88" s="22"/>
      <c r="E88" s="22"/>
      <c r="F88" s="22"/>
      <c r="G88" s="22"/>
      <c r="H88" s="22"/>
      <c r="J88" s="16">
        <v>15</v>
      </c>
      <c r="K88" s="25" t="e">
        <f>squadra05</f>
        <v>#REF!</v>
      </c>
      <c r="L88" s="25" t="e">
        <f>squadra06</f>
        <v>#REF!</v>
      </c>
      <c r="M88" s="26" t="e">
        <f>squadra13</f>
        <v>#REF!</v>
      </c>
      <c r="N88" s="26" t="e">
        <f>squadra14</f>
        <v>#REF!</v>
      </c>
      <c r="O88" s="27" t="e">
        <f t="shared" si="64"/>
        <v>#REF!</v>
      </c>
      <c r="P88" s="27" t="e">
        <f>squadra02</f>
        <v>#REF!</v>
      </c>
      <c r="Q88" s="38" t="e">
        <f>squadra09</f>
        <v>#REF!</v>
      </c>
      <c r="R88" s="38" t="e">
        <f>squadra10</f>
        <v>#REF!</v>
      </c>
      <c r="S88" s="25" t="e">
        <f>squadra07</f>
        <v>#REF!</v>
      </c>
      <c r="T88" s="25" t="e">
        <f>squadra08</f>
        <v>#REF!</v>
      </c>
      <c r="U88" s="26" t="e">
        <f>squadra11</f>
        <v>#REF!</v>
      </c>
      <c r="V88" s="26" t="e">
        <f>squadra12</f>
        <v>#REF!</v>
      </c>
      <c r="W88" s="27" t="e">
        <f>squadra15</f>
        <v>#REF!</v>
      </c>
      <c r="X88" s="27"/>
      <c r="Y88" s="38" t="e">
        <f>squadra03</f>
        <v>#REF!</v>
      </c>
      <c r="Z88" s="38" t="e">
        <f>squadra04</f>
        <v>#REF!</v>
      </c>
      <c r="AA88" s="22">
        <f t="shared" si="43"/>
        <v>15</v>
      </c>
      <c r="AD88" s="49" t="e">
        <f>$AD82</f>
        <v>#REF!</v>
      </c>
      <c r="AE88" s="39" t="e">
        <f>$AB$8</f>
        <v>#REF!</v>
      </c>
      <c r="AF88" s="50">
        <f t="shared" si="55"/>
        <v>384</v>
      </c>
      <c r="AG88" s="49" t="e">
        <f>AG82</f>
        <v>#REF!</v>
      </c>
      <c r="AH88" s="39" t="e">
        <f>$AB$8</f>
        <v>#REF!</v>
      </c>
      <c r="AI88" s="50">
        <f t="shared" si="56"/>
        <v>384</v>
      </c>
      <c r="AJ88" s="22"/>
      <c r="BX88" s="42"/>
      <c r="BY88" s="42"/>
      <c r="BZ88" s="42"/>
    </row>
    <row r="89" spans="1:78" x14ac:dyDescent="0.2">
      <c r="A89" s="22"/>
      <c r="B89" s="22"/>
      <c r="C89" s="22"/>
      <c r="D89" s="22"/>
      <c r="E89" s="22"/>
      <c r="F89" s="22"/>
      <c r="G89" s="22"/>
      <c r="H89" s="22"/>
      <c r="J89" s="19">
        <v>16</v>
      </c>
      <c r="K89" s="30" t="e">
        <f>squadra05</f>
        <v>#REF!</v>
      </c>
      <c r="L89" s="30" t="e">
        <f>squadra06</f>
        <v>#REF!</v>
      </c>
      <c r="M89" s="36" t="e">
        <f>squadra13</f>
        <v>#REF!</v>
      </c>
      <c r="N89" s="36" t="e">
        <f>squadra14</f>
        <v>#REF!</v>
      </c>
      <c r="O89" s="32" t="e">
        <f t="shared" si="64"/>
        <v>#REF!</v>
      </c>
      <c r="P89" s="32" t="e">
        <f>squadra02</f>
        <v>#REF!</v>
      </c>
      <c r="Q89" s="33" t="e">
        <f>squadra09</f>
        <v>#REF!</v>
      </c>
      <c r="R89" s="33" t="e">
        <f>squadra10</f>
        <v>#REF!</v>
      </c>
      <c r="S89" s="30" t="e">
        <f>squadra07</f>
        <v>#REF!</v>
      </c>
      <c r="T89" s="30" t="e">
        <f>squadra08</f>
        <v>#REF!</v>
      </c>
      <c r="U89" s="36" t="e">
        <f>squadra11</f>
        <v>#REF!</v>
      </c>
      <c r="V89" s="36" t="e">
        <f>squadra12</f>
        <v>#REF!</v>
      </c>
      <c r="W89" s="32" t="e">
        <f>squadra15</f>
        <v>#REF!</v>
      </c>
      <c r="X89" s="32" t="e">
        <f>squadra16</f>
        <v>#REF!</v>
      </c>
      <c r="Y89" s="33" t="e">
        <f>squadra03</f>
        <v>#REF!</v>
      </c>
      <c r="Z89" s="33" t="e">
        <f>squadra04</f>
        <v>#REF!</v>
      </c>
      <c r="AA89" s="22">
        <f t="shared" si="43"/>
        <v>16</v>
      </c>
      <c r="AD89" s="49" t="e">
        <f>$AD82</f>
        <v>#REF!</v>
      </c>
      <c r="AE89" s="39" t="e">
        <f>$AB$9</f>
        <v>#REF!</v>
      </c>
      <c r="AF89" s="50">
        <f t="shared" si="55"/>
        <v>384</v>
      </c>
      <c r="AG89" s="49" t="e">
        <f>AG82</f>
        <v>#REF!</v>
      </c>
      <c r="AH89" s="39" t="e">
        <f>$AB$9</f>
        <v>#REF!</v>
      </c>
      <c r="AI89" s="50">
        <f t="shared" si="56"/>
        <v>384</v>
      </c>
      <c r="AJ89" s="22"/>
      <c r="BX89" s="42"/>
      <c r="BY89" s="42"/>
      <c r="BZ89" s="42"/>
    </row>
    <row r="90" spans="1:78" x14ac:dyDescent="0.2">
      <c r="A90" s="22"/>
      <c r="B90" s="22"/>
      <c r="C90" s="22"/>
      <c r="D90" s="22"/>
      <c r="E90" s="22"/>
      <c r="F90" s="22"/>
      <c r="G90" s="22"/>
      <c r="H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D90" s="49" t="e">
        <f>$AD82</f>
        <v>#REF!</v>
      </c>
      <c r="AE90" s="39" t="e">
        <f>$AB$10</f>
        <v>#REF!</v>
      </c>
      <c r="AF90" s="50">
        <f t="shared" si="55"/>
        <v>384</v>
      </c>
      <c r="AG90" s="49" t="e">
        <f>AG82</f>
        <v>#REF!</v>
      </c>
      <c r="AH90" s="39" t="e">
        <f>$AB$10</f>
        <v>#REF!</v>
      </c>
      <c r="AI90" s="50">
        <f t="shared" si="56"/>
        <v>384</v>
      </c>
      <c r="AJ90" s="22"/>
      <c r="BX90" s="42"/>
      <c r="BY90" s="42"/>
      <c r="BZ90" s="42"/>
    </row>
    <row r="91" spans="1:78" x14ac:dyDescent="0.2">
      <c r="A91" s="22"/>
      <c r="B91" s="22"/>
      <c r="C91" s="22"/>
      <c r="D91" s="22"/>
      <c r="E91" s="22"/>
      <c r="F91" s="22"/>
      <c r="G91" s="22"/>
      <c r="H91" s="22"/>
      <c r="J91" s="14">
        <v>7</v>
      </c>
      <c r="K91" s="15">
        <v>2</v>
      </c>
      <c r="L91" s="15">
        <v>3</v>
      </c>
      <c r="M91" s="15">
        <v>4</v>
      </c>
      <c r="N91" s="15">
        <v>5</v>
      </c>
      <c r="O91" s="15">
        <v>6</v>
      </c>
      <c r="P91" s="15">
        <v>7</v>
      </c>
      <c r="Q91" s="15">
        <v>8</v>
      </c>
      <c r="R91" s="15">
        <v>9</v>
      </c>
      <c r="S91" s="15">
        <v>10</v>
      </c>
      <c r="T91" s="15">
        <v>11</v>
      </c>
      <c r="U91" s="15">
        <v>12</v>
      </c>
      <c r="V91" s="15">
        <v>13</v>
      </c>
      <c r="W91" s="15">
        <v>14</v>
      </c>
      <c r="X91" s="15">
        <v>15</v>
      </c>
      <c r="Y91" s="15">
        <v>16</v>
      </c>
      <c r="Z91" s="15">
        <v>17</v>
      </c>
      <c r="AA91" s="22"/>
      <c r="AD91" s="49" t="e">
        <f>$AD82</f>
        <v>#REF!</v>
      </c>
      <c r="AE91" s="39" t="e">
        <f>$AB$11</f>
        <v>#REF!</v>
      </c>
      <c r="AF91" s="50">
        <f t="shared" si="55"/>
        <v>384</v>
      </c>
      <c r="AG91" s="49" t="e">
        <f>AG82</f>
        <v>#REF!</v>
      </c>
      <c r="AH91" s="39" t="e">
        <f>$AB$11</f>
        <v>#REF!</v>
      </c>
      <c r="AI91" s="50">
        <f t="shared" si="56"/>
        <v>384</v>
      </c>
      <c r="AJ91" s="22"/>
      <c r="BX91" s="42"/>
      <c r="BY91" s="42"/>
      <c r="BZ91" s="42"/>
    </row>
    <row r="92" spans="1:78" x14ac:dyDescent="0.2">
      <c r="A92" s="22"/>
      <c r="B92" s="22"/>
      <c r="C92" s="22"/>
      <c r="D92" s="22"/>
      <c r="E92" s="22"/>
      <c r="F92" s="22"/>
      <c r="G92" s="22"/>
      <c r="H92" s="22"/>
      <c r="J92" s="16" t="s">
        <v>79</v>
      </c>
      <c r="K92" s="17"/>
      <c r="L92" s="17"/>
      <c r="M92" s="17"/>
      <c r="N92" s="17"/>
      <c r="O92" s="17"/>
      <c r="P92" s="17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2"/>
      <c r="AD92" s="49" t="e">
        <f>$AD82</f>
        <v>#REF!</v>
      </c>
      <c r="AE92" s="39" t="e">
        <f>$AB$12</f>
        <v>#REF!</v>
      </c>
      <c r="AF92" s="50">
        <f t="shared" si="55"/>
        <v>384</v>
      </c>
      <c r="AG92" s="49" t="e">
        <f>AG82</f>
        <v>#REF!</v>
      </c>
      <c r="AH92" s="39" t="e">
        <f>$AB$12</f>
        <v>#REF!</v>
      </c>
      <c r="AI92" s="50">
        <f t="shared" si="56"/>
        <v>384</v>
      </c>
      <c r="AJ92" s="22"/>
      <c r="BX92" s="42"/>
      <c r="BY92" s="42"/>
      <c r="BZ92" s="42"/>
    </row>
    <row r="93" spans="1:78" x14ac:dyDescent="0.2">
      <c r="A93" s="22"/>
      <c r="B93" s="22"/>
      <c r="C93" s="22"/>
      <c r="D93" s="22"/>
      <c r="E93" s="22"/>
      <c r="F93" s="22"/>
      <c r="G93" s="22"/>
      <c r="H93" s="22"/>
      <c r="J93" s="16">
        <v>4</v>
      </c>
      <c r="K93" s="25"/>
      <c r="L93" s="25"/>
      <c r="M93" s="26"/>
      <c r="N93" s="26"/>
      <c r="O93" s="27"/>
      <c r="P93" s="27"/>
      <c r="Q93" s="28"/>
      <c r="R93" s="28"/>
      <c r="S93" s="25"/>
      <c r="T93" s="25"/>
      <c r="U93" s="26"/>
      <c r="V93" s="26"/>
      <c r="W93" s="27"/>
      <c r="X93" s="27"/>
      <c r="Y93" s="28"/>
      <c r="Z93" s="28"/>
      <c r="AA93" s="22">
        <f t="shared" ref="AA93" si="65">COUNTA(K93:Z93)</f>
        <v>0</v>
      </c>
      <c r="AD93" s="49" t="e">
        <f>$AD82</f>
        <v>#REF!</v>
      </c>
      <c r="AE93" s="39" t="e">
        <f>$AB$13</f>
        <v>#REF!</v>
      </c>
      <c r="AF93" s="50">
        <f t="shared" si="55"/>
        <v>384</v>
      </c>
      <c r="AG93" s="49" t="e">
        <f>AG82</f>
        <v>#REF!</v>
      </c>
      <c r="AH93" s="39" t="e">
        <f>$AB$13</f>
        <v>#REF!</v>
      </c>
      <c r="AI93" s="50">
        <f t="shared" si="56"/>
        <v>384</v>
      </c>
      <c r="AJ93" s="22"/>
      <c r="BX93" s="42"/>
      <c r="BY93" s="42"/>
      <c r="BZ93" s="42"/>
    </row>
    <row r="94" spans="1:78" x14ac:dyDescent="0.2">
      <c r="A94" s="22"/>
      <c r="B94" s="22"/>
      <c r="C94" s="22"/>
      <c r="D94" s="22"/>
      <c r="E94" s="22"/>
      <c r="F94" s="22"/>
      <c r="G94" s="22"/>
      <c r="H94" s="22"/>
      <c r="J94" s="16">
        <v>6</v>
      </c>
      <c r="K94" s="30"/>
      <c r="L94" s="30"/>
      <c r="M94" s="31"/>
      <c r="N94" s="31"/>
      <c r="O94" s="32"/>
      <c r="P94" s="32"/>
      <c r="Q94" s="33"/>
      <c r="R94" s="33"/>
      <c r="S94" s="30"/>
      <c r="T94" s="30"/>
      <c r="U94" s="31"/>
      <c r="V94" s="31"/>
      <c r="W94" s="32"/>
      <c r="X94" s="32"/>
      <c r="Y94" s="33"/>
      <c r="Z94" s="33"/>
      <c r="AA94" s="22">
        <f t="shared" si="30"/>
        <v>0</v>
      </c>
      <c r="AD94" s="49" t="e">
        <f>$AD82</f>
        <v>#REF!</v>
      </c>
      <c r="AE94" s="39" t="e">
        <f>$AB$14</f>
        <v>#REF!</v>
      </c>
      <c r="AF94" s="50">
        <f t="shared" si="55"/>
        <v>384</v>
      </c>
      <c r="AG94" s="49" t="e">
        <f>AG82</f>
        <v>#REF!</v>
      </c>
      <c r="AH94" s="39" t="e">
        <f>$AB$14</f>
        <v>#REF!</v>
      </c>
      <c r="AI94" s="50">
        <f t="shared" si="56"/>
        <v>384</v>
      </c>
      <c r="AJ94" s="22"/>
      <c r="BX94" s="42"/>
      <c r="BY94" s="42"/>
      <c r="BZ94" s="42"/>
    </row>
    <row r="95" spans="1:78" x14ac:dyDescent="0.2">
      <c r="A95" s="22"/>
      <c r="B95" s="22"/>
      <c r="C95" s="22"/>
      <c r="D95" s="22"/>
      <c r="E95" s="22"/>
      <c r="F95" s="22"/>
      <c r="G95" s="22"/>
      <c r="H95" s="22"/>
      <c r="J95" s="16">
        <v>7</v>
      </c>
      <c r="K95" s="25" t="e">
        <f>squadra02</f>
        <v>#REF!</v>
      </c>
      <c r="L95" s="25" t="e">
        <f>squadra06</f>
        <v>#REF!</v>
      </c>
      <c r="M95" s="34"/>
      <c r="N95" s="26" t="e">
        <f>squadra01</f>
        <v>#REF!</v>
      </c>
      <c r="O95" s="27"/>
      <c r="P95" s="27"/>
      <c r="Q95" s="28"/>
      <c r="R95" s="28"/>
      <c r="S95" s="25" t="e">
        <f>squadra07</f>
        <v>#REF!</v>
      </c>
      <c r="T95" s="25" t="e">
        <f>squadra05</f>
        <v>#REF!</v>
      </c>
      <c r="U95" s="34" t="e">
        <f>squadra03</f>
        <v>#REF!</v>
      </c>
      <c r="V95" s="26" t="e">
        <f>squadra04</f>
        <v>#REF!</v>
      </c>
      <c r="W95" s="27"/>
      <c r="X95" s="27"/>
      <c r="Y95" s="28"/>
      <c r="Z95" s="28"/>
      <c r="AA95" s="22">
        <f t="shared" si="30"/>
        <v>7</v>
      </c>
      <c r="AD95" s="49" t="e">
        <f>$AD82</f>
        <v>#REF!</v>
      </c>
      <c r="AE95" s="39" t="e">
        <f>$AB$15</f>
        <v>#REF!</v>
      </c>
      <c r="AF95" s="50">
        <f t="shared" si="55"/>
        <v>384</v>
      </c>
      <c r="AG95" s="57" t="e">
        <f>AG82</f>
        <v>#REF!</v>
      </c>
      <c r="AH95" s="58" t="e">
        <f>$AB$15</f>
        <v>#REF!</v>
      </c>
      <c r="AI95" s="50">
        <f t="shared" si="56"/>
        <v>384</v>
      </c>
      <c r="AJ95" s="22"/>
      <c r="BX95" s="42"/>
      <c r="BY95" s="42"/>
      <c r="BZ95" s="42"/>
    </row>
    <row r="96" spans="1:78" x14ac:dyDescent="0.2">
      <c r="A96" s="22"/>
      <c r="B96" s="22"/>
      <c r="C96" s="22"/>
      <c r="D96" s="22"/>
      <c r="E96" s="22"/>
      <c r="F96" s="22"/>
      <c r="G96" s="22"/>
      <c r="H96" s="22"/>
      <c r="J96" s="16">
        <v>8</v>
      </c>
      <c r="K96" s="30" t="e">
        <f>squadra02</f>
        <v>#REF!</v>
      </c>
      <c r="L96" s="30" t="e">
        <f>squadra06</f>
        <v>#REF!</v>
      </c>
      <c r="M96" s="31" t="e">
        <f>squadra08</f>
        <v>#REF!</v>
      </c>
      <c r="N96" s="36" t="e">
        <f>squadra01</f>
        <v>#REF!</v>
      </c>
      <c r="O96" s="32"/>
      <c r="P96" s="32"/>
      <c r="Q96" s="33"/>
      <c r="R96" s="33"/>
      <c r="S96" s="30" t="e">
        <f>squadra07</f>
        <v>#REF!</v>
      </c>
      <c r="T96" s="30" t="e">
        <f>squadra05</f>
        <v>#REF!</v>
      </c>
      <c r="U96" s="31" t="e">
        <f>squadra03</f>
        <v>#REF!</v>
      </c>
      <c r="V96" s="36" t="e">
        <f>squadra04</f>
        <v>#REF!</v>
      </c>
      <c r="W96" s="32"/>
      <c r="X96" s="32"/>
      <c r="Y96" s="33"/>
      <c r="Z96" s="33"/>
      <c r="AA96" s="22">
        <f t="shared" si="30"/>
        <v>8</v>
      </c>
      <c r="AD96" s="49" t="e">
        <f>$AD82</f>
        <v>#REF!</v>
      </c>
      <c r="AE96" s="39" t="e">
        <f>$AB$16</f>
        <v>#REF!</v>
      </c>
      <c r="AF96" s="50">
        <f t="shared" si="55"/>
        <v>384</v>
      </c>
      <c r="AG96" s="49" t="e">
        <f>AG82</f>
        <v>#REF!</v>
      </c>
      <c r="AH96" s="39" t="e">
        <f>$AB$16</f>
        <v>#REF!</v>
      </c>
      <c r="AI96" s="50">
        <f t="shared" si="56"/>
        <v>384</v>
      </c>
      <c r="AJ96" s="22"/>
      <c r="BX96" s="42"/>
      <c r="BY96" s="42"/>
      <c r="BZ96" s="42"/>
    </row>
    <row r="97" spans="1:78" x14ac:dyDescent="0.2">
      <c r="A97" s="22"/>
      <c r="B97" s="22"/>
      <c r="C97" s="22"/>
      <c r="D97" s="22"/>
      <c r="E97" s="22"/>
      <c r="F97" s="22"/>
      <c r="G97" s="22"/>
      <c r="H97" s="22"/>
      <c r="J97" s="16">
        <v>9</v>
      </c>
      <c r="K97" s="18" t="e">
        <f>squadra07</f>
        <v>#REF!</v>
      </c>
      <c r="L97" s="18" t="e">
        <f>squadra05</f>
        <v>#REF!</v>
      </c>
      <c r="M97" s="18" t="e">
        <f>squadra08</f>
        <v>#REF!</v>
      </c>
      <c r="N97" s="18" t="e">
        <f>squadra06</f>
        <v>#REF!</v>
      </c>
      <c r="O97" s="18" t="e">
        <f>squadra09</f>
        <v>#REF!</v>
      </c>
      <c r="P97" s="18" t="e">
        <f>squadra04</f>
        <v>#REF!</v>
      </c>
      <c r="Q97" s="18"/>
      <c r="R97" s="18"/>
      <c r="S97" s="18" t="e">
        <f>squadra03</f>
        <v>#REF!</v>
      </c>
      <c r="T97" s="18"/>
      <c r="U97" s="18" t="e">
        <f>squadra01</f>
        <v>#REF!</v>
      </c>
      <c r="V97" s="18"/>
      <c r="W97" s="18" t="e">
        <f>squadra02</f>
        <v>#REF!</v>
      </c>
      <c r="X97" s="18"/>
      <c r="Y97" s="18"/>
      <c r="Z97" s="18"/>
      <c r="AA97" s="22">
        <f t="shared" ref="AA97:AA104" si="66">COUNTA(K97:Z97)</f>
        <v>9</v>
      </c>
      <c r="AD97" s="59" t="e">
        <f>$AD82</f>
        <v>#REF!</v>
      </c>
      <c r="AE97" s="60" t="e">
        <f>$AB$17</f>
        <v>#REF!</v>
      </c>
      <c r="AF97" s="61">
        <f t="shared" si="55"/>
        <v>384</v>
      </c>
      <c r="AG97" s="59" t="e">
        <f>AG82</f>
        <v>#REF!</v>
      </c>
      <c r="AH97" s="60" t="e">
        <f>$AB$17</f>
        <v>#REF!</v>
      </c>
      <c r="AI97" s="61">
        <f t="shared" si="56"/>
        <v>384</v>
      </c>
      <c r="AJ97" s="22"/>
      <c r="BX97" s="42"/>
      <c r="BY97" s="42"/>
      <c r="BZ97" s="42"/>
    </row>
    <row r="98" spans="1:78" x14ac:dyDescent="0.2">
      <c r="A98" s="22"/>
      <c r="B98" s="22"/>
      <c r="C98" s="22"/>
      <c r="D98" s="22"/>
      <c r="E98" s="22"/>
      <c r="F98" s="22"/>
      <c r="G98" s="22"/>
      <c r="H98" s="22"/>
      <c r="J98" s="16">
        <v>10</v>
      </c>
      <c r="K98" s="30" t="e">
        <f>squadra04</f>
        <v>#REF!</v>
      </c>
      <c r="L98" s="30"/>
      <c r="M98" s="36" t="e">
        <f>squadra08</f>
        <v>#REF!</v>
      </c>
      <c r="N98" s="36" t="e">
        <f>squadra06</f>
        <v>#REF!</v>
      </c>
      <c r="O98" s="32" t="e">
        <f>squadra05</f>
        <v>#REF!</v>
      </c>
      <c r="P98" s="32" t="e">
        <f>squadra07</f>
        <v>#REF!</v>
      </c>
      <c r="Q98" s="37"/>
      <c r="R98" s="37"/>
      <c r="S98" s="30" t="e">
        <f>squadra02</f>
        <v>#REF!</v>
      </c>
      <c r="T98" s="30" t="e">
        <f>squadra09</f>
        <v>#REF!</v>
      </c>
      <c r="U98" s="36" t="e">
        <f>squadra01</f>
        <v>#REF!</v>
      </c>
      <c r="V98" s="36" t="e">
        <f>squadra10</f>
        <v>#REF!</v>
      </c>
      <c r="W98" s="32" t="e">
        <f>squadra03</f>
        <v>#REF!</v>
      </c>
      <c r="X98" s="32"/>
      <c r="Y98" s="37"/>
      <c r="Z98" s="37"/>
      <c r="AA98" s="22">
        <f t="shared" si="66"/>
        <v>10</v>
      </c>
      <c r="AD98" s="47" t="e">
        <f>$AB$8</f>
        <v>#REF!</v>
      </c>
      <c r="AE98" s="48" t="e">
        <f>$AB$2</f>
        <v>#REF!</v>
      </c>
      <c r="AF98" s="46">
        <f t="shared" si="55"/>
        <v>384</v>
      </c>
      <c r="AG98" s="47" t="e">
        <f>AB16</f>
        <v>#REF!</v>
      </c>
      <c r="AH98" s="48" t="e">
        <f>$AB$2</f>
        <v>#REF!</v>
      </c>
      <c r="AI98" s="46">
        <f t="shared" si="56"/>
        <v>384</v>
      </c>
      <c r="AJ98" s="22"/>
      <c r="BX98" s="42"/>
      <c r="BY98" s="42"/>
      <c r="BZ98" s="42"/>
    </row>
    <row r="99" spans="1:78" x14ac:dyDescent="0.2">
      <c r="A99" s="22"/>
      <c r="B99" s="22"/>
      <c r="C99" s="22"/>
      <c r="D99" s="22"/>
      <c r="E99" s="22"/>
      <c r="F99" s="22"/>
      <c r="G99" s="22"/>
      <c r="H99" s="22"/>
      <c r="J99" s="16">
        <v>11</v>
      </c>
      <c r="K99" s="25" t="e">
        <f>squadra05</f>
        <v>#REF!</v>
      </c>
      <c r="L99" s="25" t="e">
        <f>squadra07</f>
        <v>#REF!</v>
      </c>
      <c r="M99" s="26" t="e">
        <f>squadra06</f>
        <v>#REF!</v>
      </c>
      <c r="N99" s="26" t="e">
        <f>squadra03</f>
        <v>#REF!</v>
      </c>
      <c r="O99" s="27" t="e">
        <f>squadra01</f>
        <v>#REF!</v>
      </c>
      <c r="P99" s="27" t="e">
        <f>squadra02</f>
        <v>#REF!</v>
      </c>
      <c r="Q99" s="38"/>
      <c r="R99" s="38"/>
      <c r="S99" s="25"/>
      <c r="T99" s="25" t="e">
        <f>squadra08</f>
        <v>#REF!</v>
      </c>
      <c r="U99" s="26" t="e">
        <f>squadra04</f>
        <v>#REF!</v>
      </c>
      <c r="V99" s="26" t="e">
        <f>squadra11</f>
        <v>#REF!</v>
      </c>
      <c r="W99" s="27" t="e">
        <f>squadra09</f>
        <v>#REF!</v>
      </c>
      <c r="X99" s="27" t="e">
        <f>squadra10</f>
        <v>#REF!</v>
      </c>
      <c r="Y99" s="38"/>
      <c r="Z99" s="38"/>
      <c r="AA99" s="22">
        <f t="shared" si="66"/>
        <v>11</v>
      </c>
      <c r="AD99" s="49" t="e">
        <f>$AD98</f>
        <v>#REF!</v>
      </c>
      <c r="AE99" s="39" t="e">
        <f>$AB$3</f>
        <v>#REF!</v>
      </c>
      <c r="AF99" s="50">
        <f t="shared" si="55"/>
        <v>384</v>
      </c>
      <c r="AG99" s="49" t="e">
        <f>AG98</f>
        <v>#REF!</v>
      </c>
      <c r="AH99" s="39" t="e">
        <f>$AB$3</f>
        <v>#REF!</v>
      </c>
      <c r="AI99" s="50">
        <f t="shared" si="56"/>
        <v>384</v>
      </c>
      <c r="AJ99" s="22"/>
      <c r="BX99" s="42"/>
      <c r="BY99" s="42"/>
      <c r="BZ99" s="42"/>
    </row>
    <row r="100" spans="1:78" x14ac:dyDescent="0.2">
      <c r="A100" s="22"/>
      <c r="B100" s="22"/>
      <c r="C100" s="22"/>
      <c r="D100" s="22"/>
      <c r="E100" s="22"/>
      <c r="F100" s="22"/>
      <c r="G100" s="22"/>
      <c r="H100" s="22"/>
      <c r="J100" s="16">
        <v>12</v>
      </c>
      <c r="K100" s="30" t="e">
        <f>squadra05</f>
        <v>#REF!</v>
      </c>
      <c r="L100" s="30" t="e">
        <f>squadra07</f>
        <v>#REF!</v>
      </c>
      <c r="M100" s="36" t="e">
        <f>squadra06</f>
        <v>#REF!</v>
      </c>
      <c r="N100" s="36" t="e">
        <f>squadra03</f>
        <v>#REF!</v>
      </c>
      <c r="O100" s="32" t="e">
        <f>squadra01</f>
        <v>#REF!</v>
      </c>
      <c r="P100" s="32" t="e">
        <f>squadra02</f>
        <v>#REF!</v>
      </c>
      <c r="Q100" s="33"/>
      <c r="R100" s="33"/>
      <c r="S100" s="30" t="e">
        <f>squadra12</f>
        <v>#REF!</v>
      </c>
      <c r="T100" s="30" t="e">
        <f>squadra08</f>
        <v>#REF!</v>
      </c>
      <c r="U100" s="36" t="e">
        <f>squadra04</f>
        <v>#REF!</v>
      </c>
      <c r="V100" s="36" t="e">
        <f>squadra11</f>
        <v>#REF!</v>
      </c>
      <c r="W100" s="32" t="e">
        <f>squadra09</f>
        <v>#REF!</v>
      </c>
      <c r="X100" s="32" t="e">
        <f>squadra10</f>
        <v>#REF!</v>
      </c>
      <c r="Y100" s="33"/>
      <c r="Z100" s="33"/>
      <c r="AA100" s="22">
        <f t="shared" si="66"/>
        <v>12</v>
      </c>
      <c r="AD100" s="49" t="e">
        <f>$AD98</f>
        <v>#REF!</v>
      </c>
      <c r="AE100" s="39" t="e">
        <f>$AB$4</f>
        <v>#REF!</v>
      </c>
      <c r="AF100" s="50">
        <f t="shared" si="55"/>
        <v>384</v>
      </c>
      <c r="AG100" s="49" t="e">
        <f>AG98</f>
        <v>#REF!</v>
      </c>
      <c r="AH100" s="39" t="e">
        <f>$AB$4</f>
        <v>#REF!</v>
      </c>
      <c r="AI100" s="50">
        <f t="shared" si="56"/>
        <v>384</v>
      </c>
      <c r="AJ100" s="22"/>
      <c r="BX100" s="42"/>
      <c r="BY100" s="42"/>
      <c r="BZ100" s="42"/>
    </row>
    <row r="101" spans="1:78" x14ac:dyDescent="0.2">
      <c r="A101" s="22"/>
      <c r="B101" s="22"/>
      <c r="C101" s="22"/>
      <c r="D101" s="22"/>
      <c r="E101" s="22"/>
      <c r="F101" s="22"/>
      <c r="G101" s="22"/>
      <c r="H101" s="22"/>
      <c r="J101" s="16">
        <v>13</v>
      </c>
      <c r="K101" s="25" t="e">
        <f>squadra03</f>
        <v>#REF!</v>
      </c>
      <c r="L101" s="25" t="e">
        <f>squadra08</f>
        <v>#REF!</v>
      </c>
      <c r="M101" s="26" t="e">
        <f>squadra04</f>
        <v>#REF!</v>
      </c>
      <c r="N101" s="26" t="e">
        <f>squadra07</f>
        <v>#REF!</v>
      </c>
      <c r="O101" s="27" t="e">
        <f>squadra02</f>
        <v>#REF!</v>
      </c>
      <c r="P101" s="27" t="e">
        <f>squadra05</f>
        <v>#REF!</v>
      </c>
      <c r="Q101" s="38" t="e">
        <f>squadra01</f>
        <v>#REF!</v>
      </c>
      <c r="R101" s="38" t="e">
        <f>squadra06</f>
        <v>#REF!</v>
      </c>
      <c r="S101" s="25" t="e">
        <f>squadra11</f>
        <v>#REF!</v>
      </c>
      <c r="T101" s="25"/>
      <c r="U101" s="26" t="e">
        <f>squadra12</f>
        <v>#REF!</v>
      </c>
      <c r="V101" s="26"/>
      <c r="W101" s="27" t="e">
        <f>squadra10</f>
        <v>#REF!</v>
      </c>
      <c r="X101" s="27" t="e">
        <f>squadra13</f>
        <v>#REF!</v>
      </c>
      <c r="Y101" s="38" t="e">
        <f>squadra09</f>
        <v>#REF!</v>
      </c>
      <c r="Z101" s="38"/>
      <c r="AA101" s="22">
        <f t="shared" si="66"/>
        <v>13</v>
      </c>
      <c r="AD101" s="49" t="e">
        <f>$AD98</f>
        <v>#REF!</v>
      </c>
      <c r="AE101" s="39" t="e">
        <f>$AB$5</f>
        <v>#REF!</v>
      </c>
      <c r="AF101" s="50">
        <f t="shared" si="55"/>
        <v>384</v>
      </c>
      <c r="AG101" s="49" t="e">
        <f>AG98</f>
        <v>#REF!</v>
      </c>
      <c r="AH101" s="39" t="e">
        <f>$AB$5</f>
        <v>#REF!</v>
      </c>
      <c r="AI101" s="50">
        <f t="shared" si="56"/>
        <v>384</v>
      </c>
      <c r="AJ101" s="22"/>
      <c r="BX101" s="42"/>
      <c r="BY101" s="42"/>
      <c r="BZ101" s="42"/>
    </row>
    <row r="102" spans="1:78" x14ac:dyDescent="0.2">
      <c r="A102" s="22"/>
      <c r="B102" s="22"/>
      <c r="C102" s="22"/>
      <c r="D102" s="22"/>
      <c r="E102" s="22"/>
      <c r="F102" s="22"/>
      <c r="G102" s="22"/>
      <c r="H102" s="22"/>
      <c r="J102" s="16">
        <v>14</v>
      </c>
      <c r="K102" s="30" t="e">
        <f>squadra03</f>
        <v>#REF!</v>
      </c>
      <c r="L102" s="30" t="e">
        <f>squadra08</f>
        <v>#REF!</v>
      </c>
      <c r="M102" s="36" t="e">
        <f>squadra04</f>
        <v>#REF!</v>
      </c>
      <c r="N102" s="36" t="e">
        <f>squadra07</f>
        <v>#REF!</v>
      </c>
      <c r="O102" s="32" t="e">
        <f>squadra02</f>
        <v>#REF!</v>
      </c>
      <c r="P102" s="32" t="e">
        <f>squadra05</f>
        <v>#REF!</v>
      </c>
      <c r="Q102" s="33" t="e">
        <f>squadra01</f>
        <v>#REF!</v>
      </c>
      <c r="R102" s="33" t="e">
        <f>squadra06</f>
        <v>#REF!</v>
      </c>
      <c r="S102" s="30" t="e">
        <f>squadra11</f>
        <v>#REF!</v>
      </c>
      <c r="T102" s="30"/>
      <c r="U102" s="36" t="e">
        <f>squadra12</f>
        <v>#REF!</v>
      </c>
      <c r="V102" s="36"/>
      <c r="W102" s="32" t="e">
        <f>squadra10</f>
        <v>#REF!</v>
      </c>
      <c r="X102" s="32" t="e">
        <f>squadra13</f>
        <v>#REF!</v>
      </c>
      <c r="Y102" s="33" t="e">
        <f>squadra09</f>
        <v>#REF!</v>
      </c>
      <c r="Z102" s="33" t="e">
        <f>squadra14</f>
        <v>#REF!</v>
      </c>
      <c r="AA102" s="22">
        <f t="shared" si="66"/>
        <v>14</v>
      </c>
      <c r="AD102" s="49" t="e">
        <f>$AD98</f>
        <v>#REF!</v>
      </c>
      <c r="AE102" s="39" t="e">
        <f>$AB$6</f>
        <v>#REF!</v>
      </c>
      <c r="AF102" s="50">
        <f t="shared" si="55"/>
        <v>384</v>
      </c>
      <c r="AG102" s="49" t="e">
        <f>AG98</f>
        <v>#REF!</v>
      </c>
      <c r="AH102" s="39" t="e">
        <f>$AB$6</f>
        <v>#REF!</v>
      </c>
      <c r="AI102" s="50">
        <f t="shared" si="56"/>
        <v>384</v>
      </c>
      <c r="AJ102" s="22"/>
      <c r="BX102" s="42"/>
      <c r="BY102" s="42"/>
      <c r="BZ102" s="42"/>
    </row>
    <row r="103" spans="1:78" x14ac:dyDescent="0.2">
      <c r="A103" s="22"/>
      <c r="B103" s="22"/>
      <c r="C103" s="22"/>
      <c r="D103" s="22"/>
      <c r="E103" s="22"/>
      <c r="F103" s="22"/>
      <c r="G103" s="22"/>
      <c r="H103" s="22"/>
      <c r="J103" s="16">
        <v>15</v>
      </c>
      <c r="K103" s="25" t="e">
        <f>squadra03</f>
        <v>#REF!</v>
      </c>
      <c r="L103" s="25" t="e">
        <f>squadra08</f>
        <v>#REF!</v>
      </c>
      <c r="M103" s="26" t="e">
        <f>squadra04</f>
        <v>#REF!</v>
      </c>
      <c r="N103" s="26" t="e">
        <f>squadra07</f>
        <v>#REF!</v>
      </c>
      <c r="O103" s="27" t="e">
        <f>squadra02</f>
        <v>#REF!</v>
      </c>
      <c r="P103" s="27" t="e">
        <f>squadra05</f>
        <v>#REF!</v>
      </c>
      <c r="Q103" s="38" t="e">
        <f>squadra01</f>
        <v>#REF!</v>
      </c>
      <c r="R103" s="38" t="e">
        <f>squadra06</f>
        <v>#REF!</v>
      </c>
      <c r="S103" s="25" t="e">
        <f>squadra11</f>
        <v>#REF!</v>
      </c>
      <c r="T103" s="25"/>
      <c r="U103" s="26" t="e">
        <f>squadra12</f>
        <v>#REF!</v>
      </c>
      <c r="V103" s="26" t="e">
        <f>squadra15</f>
        <v>#REF!</v>
      </c>
      <c r="W103" s="27" t="e">
        <f>squadra10</f>
        <v>#REF!</v>
      </c>
      <c r="X103" s="27" t="e">
        <f>squadra13</f>
        <v>#REF!</v>
      </c>
      <c r="Y103" s="38" t="e">
        <f>squadra09</f>
        <v>#REF!</v>
      </c>
      <c r="Z103" s="38" t="e">
        <f>squadra14</f>
        <v>#REF!</v>
      </c>
      <c r="AA103" s="22">
        <f t="shared" si="66"/>
        <v>15</v>
      </c>
      <c r="AD103" s="49" t="e">
        <f>$AD98</f>
        <v>#REF!</v>
      </c>
      <c r="AE103" s="39" t="e">
        <f>$AB$7</f>
        <v>#REF!</v>
      </c>
      <c r="AF103" s="50">
        <f t="shared" si="55"/>
        <v>384</v>
      </c>
      <c r="AG103" s="49" t="e">
        <f>AG98</f>
        <v>#REF!</v>
      </c>
      <c r="AH103" s="39" t="e">
        <f>$AB$7</f>
        <v>#REF!</v>
      </c>
      <c r="AI103" s="50">
        <f t="shared" si="56"/>
        <v>384</v>
      </c>
      <c r="AJ103" s="22"/>
      <c r="BX103" s="42"/>
      <c r="BY103" s="42"/>
      <c r="BZ103" s="42"/>
    </row>
    <row r="104" spans="1:78" x14ac:dyDescent="0.2">
      <c r="A104" s="22"/>
      <c r="B104" s="22"/>
      <c r="C104" s="22"/>
      <c r="D104" s="22"/>
      <c r="E104" s="22"/>
      <c r="F104" s="22"/>
      <c r="G104" s="22"/>
      <c r="H104" s="22"/>
      <c r="J104" s="19">
        <v>16</v>
      </c>
      <c r="K104" s="30" t="e">
        <f>squadra03</f>
        <v>#REF!</v>
      </c>
      <c r="L104" s="30" t="e">
        <f>squadra08</f>
        <v>#REF!</v>
      </c>
      <c r="M104" s="36" t="e">
        <f>squadra04</f>
        <v>#REF!</v>
      </c>
      <c r="N104" s="36" t="e">
        <f>squadra07</f>
        <v>#REF!</v>
      </c>
      <c r="O104" s="32" t="e">
        <f>squadra02</f>
        <v>#REF!</v>
      </c>
      <c r="P104" s="32" t="e">
        <f>squadra05</f>
        <v>#REF!</v>
      </c>
      <c r="Q104" s="33" t="e">
        <f>squadra01</f>
        <v>#REF!</v>
      </c>
      <c r="R104" s="33" t="e">
        <f>squadra06</f>
        <v>#REF!</v>
      </c>
      <c r="S104" s="30" t="e">
        <f>squadra11</f>
        <v>#REF!</v>
      </c>
      <c r="T104" s="30" t="e">
        <f>squadra16</f>
        <v>#REF!</v>
      </c>
      <c r="U104" s="36" t="e">
        <f>squadra12</f>
        <v>#REF!</v>
      </c>
      <c r="V104" s="36" t="e">
        <f>squadra15</f>
        <v>#REF!</v>
      </c>
      <c r="W104" s="32" t="e">
        <f>squadra10</f>
        <v>#REF!</v>
      </c>
      <c r="X104" s="32" t="e">
        <f>squadra13</f>
        <v>#REF!</v>
      </c>
      <c r="Y104" s="33" t="e">
        <f>squadra09</f>
        <v>#REF!</v>
      </c>
      <c r="Z104" s="33" t="e">
        <f>squadra14</f>
        <v>#REF!</v>
      </c>
      <c r="AA104" s="22">
        <f t="shared" si="66"/>
        <v>16</v>
      </c>
      <c r="AD104" s="57" t="e">
        <f>$AD98</f>
        <v>#REF!</v>
      </c>
      <c r="AE104" s="58" t="e">
        <f>$AB$8</f>
        <v>#REF!</v>
      </c>
      <c r="AF104" s="50">
        <f t="shared" si="55"/>
        <v>384</v>
      </c>
      <c r="AG104" s="49" t="e">
        <f>AG98</f>
        <v>#REF!</v>
      </c>
      <c r="AH104" s="39" t="e">
        <f>$AB$8</f>
        <v>#REF!</v>
      </c>
      <c r="AI104" s="50">
        <f t="shared" si="56"/>
        <v>384</v>
      </c>
      <c r="AJ104" s="22"/>
      <c r="BX104" s="42"/>
      <c r="BY104" s="42"/>
      <c r="BZ104" s="42"/>
    </row>
    <row r="105" spans="1:78" x14ac:dyDescent="0.2">
      <c r="A105" s="22"/>
      <c r="B105" s="22"/>
      <c r="C105" s="22"/>
      <c r="D105" s="22"/>
      <c r="E105" s="22"/>
      <c r="F105" s="22"/>
      <c r="G105" s="22"/>
      <c r="H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D105" s="49" t="e">
        <f>$AD98</f>
        <v>#REF!</v>
      </c>
      <c r="AE105" s="39" t="e">
        <f>$AB$9</f>
        <v>#REF!</v>
      </c>
      <c r="AF105" s="50">
        <f t="shared" si="55"/>
        <v>384</v>
      </c>
      <c r="AG105" s="49" t="e">
        <f>AG98</f>
        <v>#REF!</v>
      </c>
      <c r="AH105" s="39" t="e">
        <f>$AB$9</f>
        <v>#REF!</v>
      </c>
      <c r="AI105" s="50">
        <f t="shared" si="56"/>
        <v>384</v>
      </c>
      <c r="AJ105" s="22"/>
      <c r="BX105" s="42"/>
      <c r="BY105" s="42"/>
      <c r="BZ105" s="42"/>
    </row>
    <row r="106" spans="1:78" x14ac:dyDescent="0.2">
      <c r="A106" s="22"/>
      <c r="B106" s="22"/>
      <c r="C106" s="22"/>
      <c r="D106" s="22"/>
      <c r="E106" s="22"/>
      <c r="F106" s="22"/>
      <c r="G106" s="22"/>
      <c r="H106" s="22"/>
      <c r="J106" s="14">
        <v>8</v>
      </c>
      <c r="K106" s="15">
        <v>2</v>
      </c>
      <c r="L106" s="15">
        <v>3</v>
      </c>
      <c r="M106" s="15">
        <v>4</v>
      </c>
      <c r="N106" s="15">
        <v>5</v>
      </c>
      <c r="O106" s="15">
        <v>6</v>
      </c>
      <c r="P106" s="15">
        <v>7</v>
      </c>
      <c r="Q106" s="15">
        <v>8</v>
      </c>
      <c r="R106" s="15">
        <v>9</v>
      </c>
      <c r="S106" s="15">
        <v>10</v>
      </c>
      <c r="T106" s="15">
        <v>11</v>
      </c>
      <c r="U106" s="15">
        <v>12</v>
      </c>
      <c r="V106" s="15">
        <v>13</v>
      </c>
      <c r="W106" s="15">
        <v>14</v>
      </c>
      <c r="X106" s="15">
        <v>15</v>
      </c>
      <c r="Y106" s="15">
        <v>16</v>
      </c>
      <c r="Z106" s="15">
        <v>17</v>
      </c>
      <c r="AA106" s="22"/>
      <c r="AD106" s="49" t="e">
        <f>$AD98</f>
        <v>#REF!</v>
      </c>
      <c r="AE106" s="39" t="e">
        <f>$AB$10</f>
        <v>#REF!</v>
      </c>
      <c r="AF106" s="50">
        <f t="shared" si="55"/>
        <v>384</v>
      </c>
      <c r="AG106" s="49" t="e">
        <f>AG98</f>
        <v>#REF!</v>
      </c>
      <c r="AH106" s="39" t="e">
        <f>$AB$10</f>
        <v>#REF!</v>
      </c>
      <c r="AI106" s="50">
        <f t="shared" si="56"/>
        <v>384</v>
      </c>
      <c r="AJ106" s="22"/>
      <c r="BX106" s="42"/>
      <c r="BY106" s="42"/>
      <c r="BZ106" s="42"/>
    </row>
    <row r="107" spans="1:78" x14ac:dyDescent="0.2">
      <c r="A107" s="22"/>
      <c r="B107" s="22"/>
      <c r="C107" s="22"/>
      <c r="D107" s="22"/>
      <c r="E107" s="22"/>
      <c r="F107" s="22"/>
      <c r="G107" s="22"/>
      <c r="H107" s="22"/>
      <c r="J107" s="16" t="s">
        <v>79</v>
      </c>
      <c r="K107" s="17"/>
      <c r="L107" s="17"/>
      <c r="M107" s="17"/>
      <c r="N107" s="17"/>
      <c r="O107" s="17"/>
      <c r="P107" s="1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2"/>
      <c r="AD107" s="49" t="e">
        <f>$AD98</f>
        <v>#REF!</v>
      </c>
      <c r="AE107" s="39" t="e">
        <f>$AB$11</f>
        <v>#REF!</v>
      </c>
      <c r="AF107" s="50">
        <f t="shared" si="55"/>
        <v>384</v>
      </c>
      <c r="AG107" s="49" t="e">
        <f>AG98</f>
        <v>#REF!</v>
      </c>
      <c r="AH107" s="39" t="e">
        <f>$AB$11</f>
        <v>#REF!</v>
      </c>
      <c r="AI107" s="50">
        <f t="shared" si="56"/>
        <v>384</v>
      </c>
      <c r="AJ107" s="22"/>
      <c r="BX107" s="42"/>
      <c r="BY107" s="42"/>
      <c r="BZ107" s="42"/>
    </row>
    <row r="108" spans="1:78" x14ac:dyDescent="0.2">
      <c r="A108" s="22"/>
      <c r="B108" s="22"/>
      <c r="C108" s="22"/>
      <c r="D108" s="22"/>
      <c r="E108" s="22"/>
      <c r="F108" s="22"/>
      <c r="G108" s="22"/>
      <c r="H108" s="22"/>
      <c r="J108" s="16">
        <v>4</v>
      </c>
      <c r="K108" s="25"/>
      <c r="L108" s="25"/>
      <c r="M108" s="26"/>
      <c r="N108" s="26"/>
      <c r="O108" s="27"/>
      <c r="P108" s="27"/>
      <c r="Q108" s="28"/>
      <c r="R108" s="28"/>
      <c r="S108" s="25"/>
      <c r="T108" s="25"/>
      <c r="U108" s="26"/>
      <c r="V108" s="26"/>
      <c r="W108" s="27"/>
      <c r="X108" s="27"/>
      <c r="Y108" s="28"/>
      <c r="Z108" s="28"/>
      <c r="AA108" s="22">
        <f t="shared" ref="AA108" si="67">COUNTA(K108:Z108)</f>
        <v>0</v>
      </c>
      <c r="AD108" s="49" t="e">
        <f>$AD98</f>
        <v>#REF!</v>
      </c>
      <c r="AE108" s="39" t="e">
        <f>$AB$12</f>
        <v>#REF!</v>
      </c>
      <c r="AF108" s="50">
        <f t="shared" si="55"/>
        <v>384</v>
      </c>
      <c r="AG108" s="49" t="e">
        <f>AG98</f>
        <v>#REF!</v>
      </c>
      <c r="AH108" s="39" t="e">
        <f>$AB$12</f>
        <v>#REF!</v>
      </c>
      <c r="AI108" s="50">
        <f t="shared" si="56"/>
        <v>384</v>
      </c>
      <c r="AJ108" s="22"/>
      <c r="BX108" s="42"/>
      <c r="BY108" s="42"/>
      <c r="BZ108" s="42"/>
    </row>
    <row r="109" spans="1:78" x14ac:dyDescent="0.2">
      <c r="A109" s="22"/>
      <c r="B109" s="22"/>
      <c r="C109" s="22"/>
      <c r="D109" s="22"/>
      <c r="E109" s="22"/>
      <c r="F109" s="22"/>
      <c r="G109" s="22"/>
      <c r="H109" s="22"/>
      <c r="J109" s="16">
        <v>6</v>
      </c>
      <c r="K109" s="30"/>
      <c r="L109" s="30"/>
      <c r="M109" s="31"/>
      <c r="N109" s="31"/>
      <c r="O109" s="32"/>
      <c r="P109" s="32"/>
      <c r="Q109" s="33"/>
      <c r="R109" s="33"/>
      <c r="S109" s="30"/>
      <c r="T109" s="30"/>
      <c r="U109" s="31"/>
      <c r="V109" s="31"/>
      <c r="W109" s="32"/>
      <c r="X109" s="32"/>
      <c r="Y109" s="33"/>
      <c r="Z109" s="33"/>
      <c r="AA109" s="22">
        <f t="shared" si="43"/>
        <v>0</v>
      </c>
      <c r="AD109" s="49" t="e">
        <f>$AD98</f>
        <v>#REF!</v>
      </c>
      <c r="AE109" s="39" t="e">
        <f>$AB$13</f>
        <v>#REF!</v>
      </c>
      <c r="AF109" s="50">
        <f t="shared" si="55"/>
        <v>384</v>
      </c>
      <c r="AG109" s="49" t="e">
        <f>AG98</f>
        <v>#REF!</v>
      </c>
      <c r="AH109" s="39" t="e">
        <f>$AB$13</f>
        <v>#REF!</v>
      </c>
      <c r="AI109" s="50">
        <f t="shared" si="56"/>
        <v>384</v>
      </c>
      <c r="AJ109" s="22"/>
      <c r="BX109" s="42"/>
      <c r="BY109" s="42"/>
      <c r="BZ109" s="42"/>
    </row>
    <row r="110" spans="1:78" x14ac:dyDescent="0.2">
      <c r="A110" s="22"/>
      <c r="B110" s="22"/>
      <c r="C110" s="22"/>
      <c r="D110" s="22"/>
      <c r="E110" s="22"/>
      <c r="F110" s="22"/>
      <c r="G110" s="22"/>
      <c r="H110" s="22"/>
      <c r="J110" s="16">
        <v>7</v>
      </c>
      <c r="K110" s="25"/>
      <c r="L110" s="25"/>
      <c r="M110" s="34"/>
      <c r="N110" s="26"/>
      <c r="O110" s="27"/>
      <c r="P110" s="27"/>
      <c r="Q110" s="28"/>
      <c r="R110" s="28"/>
      <c r="S110" s="25"/>
      <c r="T110" s="25"/>
      <c r="U110" s="34"/>
      <c r="V110" s="26"/>
      <c r="W110" s="27"/>
      <c r="X110" s="27"/>
      <c r="Y110" s="28"/>
      <c r="Z110" s="28"/>
      <c r="AA110" s="22">
        <f t="shared" si="43"/>
        <v>0</v>
      </c>
      <c r="AD110" s="49" t="e">
        <f>$AD98</f>
        <v>#REF!</v>
      </c>
      <c r="AE110" s="39" t="e">
        <f>$AB$14</f>
        <v>#REF!</v>
      </c>
      <c r="AF110" s="50">
        <f t="shared" si="55"/>
        <v>384</v>
      </c>
      <c r="AG110" s="49" t="e">
        <f>AG98</f>
        <v>#REF!</v>
      </c>
      <c r="AH110" s="39" t="e">
        <f>$AB$14</f>
        <v>#REF!</v>
      </c>
      <c r="AI110" s="50">
        <f t="shared" si="56"/>
        <v>384</v>
      </c>
      <c r="AJ110" s="22"/>
      <c r="BX110" s="42"/>
      <c r="BY110" s="42"/>
      <c r="BZ110" s="42"/>
    </row>
    <row r="111" spans="1:78" x14ac:dyDescent="0.2">
      <c r="A111" s="22"/>
      <c r="B111" s="22"/>
      <c r="C111" s="22"/>
      <c r="D111" s="22"/>
      <c r="E111" s="22"/>
      <c r="F111" s="22"/>
      <c r="G111" s="22"/>
      <c r="H111" s="22"/>
      <c r="J111" s="16">
        <v>8</v>
      </c>
      <c r="K111" s="30"/>
      <c r="L111" s="30"/>
      <c r="M111" s="31"/>
      <c r="N111" s="36"/>
      <c r="O111" s="32"/>
      <c r="P111" s="32"/>
      <c r="Q111" s="33"/>
      <c r="R111" s="33"/>
      <c r="S111" s="30"/>
      <c r="T111" s="30"/>
      <c r="U111" s="31"/>
      <c r="V111" s="36"/>
      <c r="W111" s="32"/>
      <c r="X111" s="32"/>
      <c r="Y111" s="33"/>
      <c r="Z111" s="33"/>
      <c r="AA111" s="22">
        <f t="shared" si="43"/>
        <v>0</v>
      </c>
      <c r="AD111" s="49" t="e">
        <f>$AD98</f>
        <v>#REF!</v>
      </c>
      <c r="AE111" s="39" t="e">
        <f>$AB$15</f>
        <v>#REF!</v>
      </c>
      <c r="AF111" s="50">
        <f t="shared" si="55"/>
        <v>384</v>
      </c>
      <c r="AG111" s="49" t="e">
        <f>AG98</f>
        <v>#REF!</v>
      </c>
      <c r="AH111" s="39" t="e">
        <f>$AB$15</f>
        <v>#REF!</v>
      </c>
      <c r="AI111" s="50">
        <f t="shared" si="56"/>
        <v>384</v>
      </c>
      <c r="AJ111" s="22"/>
      <c r="BX111" s="42"/>
      <c r="BY111" s="42"/>
      <c r="BZ111" s="42"/>
    </row>
    <row r="112" spans="1:78" x14ac:dyDescent="0.2">
      <c r="A112" s="22"/>
      <c r="B112" s="22"/>
      <c r="C112" s="22"/>
      <c r="D112" s="22"/>
      <c r="E112" s="22"/>
      <c r="F112" s="22"/>
      <c r="G112" s="22"/>
      <c r="H112" s="22"/>
      <c r="J112" s="16">
        <v>9</v>
      </c>
      <c r="K112" s="18" t="e">
        <f>squadra05</f>
        <v>#REF!</v>
      </c>
      <c r="L112" s="18" t="e">
        <f>squadra01</f>
        <v>#REF!</v>
      </c>
      <c r="M112" s="18" t="e">
        <f>squadra06</f>
        <v>#REF!</v>
      </c>
      <c r="N112" s="18" t="e">
        <f>squadra02</f>
        <v>#REF!</v>
      </c>
      <c r="O112" s="18" t="e">
        <f>squadra04</f>
        <v>#REF!</v>
      </c>
      <c r="P112" s="18" t="e">
        <f>squadra03</f>
        <v>#REF!</v>
      </c>
      <c r="Q112" s="18"/>
      <c r="R112" s="18"/>
      <c r="S112" s="18" t="e">
        <f>squadra09</f>
        <v>#REF!</v>
      </c>
      <c r="T112" s="18"/>
      <c r="U112" s="18" t="e">
        <f>squadra07</f>
        <v>#REF!</v>
      </c>
      <c r="V112" s="18"/>
      <c r="W112" s="18" t="e">
        <f>squadra08</f>
        <v>#REF!</v>
      </c>
      <c r="X112" s="18"/>
      <c r="Y112" s="18"/>
      <c r="Z112" s="18"/>
      <c r="AA112" s="22">
        <f t="shared" ref="AA112:AA119" si="68">COUNTA(K112:Z112)</f>
        <v>9</v>
      </c>
      <c r="AD112" s="49" t="e">
        <f>$AD98</f>
        <v>#REF!</v>
      </c>
      <c r="AE112" s="39" t="e">
        <f>$AB$16</f>
        <v>#REF!</v>
      </c>
      <c r="AF112" s="50">
        <f t="shared" si="55"/>
        <v>384</v>
      </c>
      <c r="AG112" s="57" t="e">
        <f>AG98</f>
        <v>#REF!</v>
      </c>
      <c r="AH112" s="58" t="e">
        <f>$AB$16</f>
        <v>#REF!</v>
      </c>
      <c r="AI112" s="50">
        <f t="shared" si="56"/>
        <v>384</v>
      </c>
      <c r="AJ112" s="22"/>
      <c r="BX112" s="42"/>
      <c r="BY112" s="42"/>
      <c r="BZ112" s="42"/>
    </row>
    <row r="113" spans="1:78" x14ac:dyDescent="0.2">
      <c r="A113" s="22"/>
      <c r="B113" s="22"/>
      <c r="C113" s="22"/>
      <c r="D113" s="22"/>
      <c r="E113" s="22"/>
      <c r="F113" s="22"/>
      <c r="G113" s="22"/>
      <c r="H113" s="22"/>
      <c r="J113" s="16">
        <v>10</v>
      </c>
      <c r="K113" s="30"/>
      <c r="L113" s="30" t="e">
        <f>squadra01</f>
        <v>#REF!</v>
      </c>
      <c r="M113" s="36" t="e">
        <f>squadra06</f>
        <v>#REF!</v>
      </c>
      <c r="N113" s="36" t="e">
        <f>squadra02</f>
        <v>#REF!</v>
      </c>
      <c r="O113" s="32" t="e">
        <f>squadra10</f>
        <v>#REF!</v>
      </c>
      <c r="P113" s="32" t="e">
        <f>squadra03</f>
        <v>#REF!</v>
      </c>
      <c r="Q113" s="37"/>
      <c r="R113" s="37"/>
      <c r="S113" s="30" t="e">
        <f>squadra09</f>
        <v>#REF!</v>
      </c>
      <c r="T113" s="30" t="e">
        <f>squadra04</f>
        <v>#REF!</v>
      </c>
      <c r="U113" s="36" t="e">
        <f>squadra07</f>
        <v>#REF!</v>
      </c>
      <c r="V113" s="36" t="e">
        <f>squadra05</f>
        <v>#REF!</v>
      </c>
      <c r="W113" s="32" t="e">
        <f>squadra08</f>
        <v>#REF!</v>
      </c>
      <c r="X113" s="32"/>
      <c r="Y113" s="37"/>
      <c r="Z113" s="37"/>
      <c r="AA113" s="22">
        <f t="shared" si="68"/>
        <v>10</v>
      </c>
      <c r="AD113" s="59" t="e">
        <f>$AD98</f>
        <v>#REF!</v>
      </c>
      <c r="AE113" s="60" t="e">
        <f>$AB$17</f>
        <v>#REF!</v>
      </c>
      <c r="AF113" s="61">
        <f t="shared" si="55"/>
        <v>384</v>
      </c>
      <c r="AG113" s="59" t="e">
        <f>AG98</f>
        <v>#REF!</v>
      </c>
      <c r="AH113" s="60" t="e">
        <f>$AB$17</f>
        <v>#REF!</v>
      </c>
      <c r="AI113" s="61">
        <f t="shared" si="56"/>
        <v>384</v>
      </c>
      <c r="AJ113" s="22"/>
      <c r="BX113" s="42"/>
      <c r="BY113" s="42"/>
      <c r="BZ113" s="42"/>
    </row>
    <row r="114" spans="1:78" x14ac:dyDescent="0.2">
      <c r="A114" s="22"/>
      <c r="B114" s="22"/>
      <c r="C114" s="22"/>
      <c r="D114" s="22"/>
      <c r="E114" s="22"/>
      <c r="F114" s="22"/>
      <c r="G114" s="22"/>
      <c r="H114" s="22"/>
      <c r="J114" s="16">
        <v>11</v>
      </c>
      <c r="K114" s="25" t="e">
        <f>squadra06</f>
        <v>#REF!</v>
      </c>
      <c r="L114" s="25" t="e">
        <f>squadra08</f>
        <v>#REF!</v>
      </c>
      <c r="M114" s="26" t="e">
        <f t="shared" ref="M114:M119" si="69">squadra03</f>
        <v>#REF!</v>
      </c>
      <c r="N114" s="26" t="e">
        <f>squadra05</f>
        <v>#REF!</v>
      </c>
      <c r="O114" s="27" t="e">
        <f>squadra01</f>
        <v>#REF!</v>
      </c>
      <c r="P114" s="27" t="e">
        <f>squadra09</f>
        <v>#REF!</v>
      </c>
      <c r="Q114" s="38"/>
      <c r="R114" s="38"/>
      <c r="S114" s="25" t="e">
        <f>squadra04</f>
        <v>#REF!</v>
      </c>
      <c r="T114" s="25" t="e">
        <f>squadra07</f>
        <v>#REF!</v>
      </c>
      <c r="U114" s="26" t="e">
        <f>squadra02</f>
        <v>#REF!</v>
      </c>
      <c r="V114" s="26" t="e">
        <f>squadra11</f>
        <v>#REF!</v>
      </c>
      <c r="W114" s="27" t="e">
        <f>squadra10</f>
        <v>#REF!</v>
      </c>
      <c r="X114" s="27"/>
      <c r="Y114" s="38"/>
      <c r="Z114" s="38"/>
      <c r="AA114" s="22">
        <f t="shared" si="68"/>
        <v>11</v>
      </c>
      <c r="AD114" s="47" t="e">
        <f>$AB$9</f>
        <v>#REF!</v>
      </c>
      <c r="AE114" s="48" t="e">
        <f>$AB$2</f>
        <v>#REF!</v>
      </c>
      <c r="AF114" s="46">
        <f t="shared" si="55"/>
        <v>384</v>
      </c>
      <c r="AG114" s="47" t="e">
        <f>AB17</f>
        <v>#REF!</v>
      </c>
      <c r="AH114" s="48" t="e">
        <f>$AB$2</f>
        <v>#REF!</v>
      </c>
      <c r="AI114" s="46">
        <f t="shared" si="56"/>
        <v>384</v>
      </c>
      <c r="AJ114" s="22"/>
      <c r="BX114" s="42"/>
      <c r="BY114" s="42"/>
      <c r="BZ114" s="42"/>
    </row>
    <row r="115" spans="1:78" x14ac:dyDescent="0.2">
      <c r="A115" s="22"/>
      <c r="B115" s="22"/>
      <c r="C115" s="22"/>
      <c r="D115" s="22"/>
      <c r="E115" s="22"/>
      <c r="F115" s="22"/>
      <c r="G115" s="22"/>
      <c r="H115" s="22"/>
      <c r="J115" s="16">
        <v>12</v>
      </c>
      <c r="K115" s="30" t="e">
        <f>squadra06</f>
        <v>#REF!</v>
      </c>
      <c r="L115" s="30" t="e">
        <f>squadra08</f>
        <v>#REF!</v>
      </c>
      <c r="M115" s="36" t="e">
        <f t="shared" si="69"/>
        <v>#REF!</v>
      </c>
      <c r="N115" s="36" t="e">
        <f>squadra05</f>
        <v>#REF!</v>
      </c>
      <c r="O115" s="32" t="e">
        <f>squadra01</f>
        <v>#REF!</v>
      </c>
      <c r="P115" s="32" t="e">
        <f>squadra09</f>
        <v>#REF!</v>
      </c>
      <c r="Q115" s="33"/>
      <c r="R115" s="33"/>
      <c r="S115" s="30" t="e">
        <f>squadra04</f>
        <v>#REF!</v>
      </c>
      <c r="T115" s="30" t="e">
        <f>squadra07</f>
        <v>#REF!</v>
      </c>
      <c r="U115" s="36" t="e">
        <f>squadra02</f>
        <v>#REF!</v>
      </c>
      <c r="V115" s="36" t="e">
        <f>squadra11</f>
        <v>#REF!</v>
      </c>
      <c r="W115" s="32" t="e">
        <f>squadra10</f>
        <v>#REF!</v>
      </c>
      <c r="X115" s="32" t="e">
        <f>squadra12</f>
        <v>#REF!</v>
      </c>
      <c r="Y115" s="33"/>
      <c r="Z115" s="33"/>
      <c r="AA115" s="22">
        <f t="shared" si="68"/>
        <v>12</v>
      </c>
      <c r="AD115" s="49" t="e">
        <f>$AD114</f>
        <v>#REF!</v>
      </c>
      <c r="AE115" s="39" t="e">
        <f>$AB$3</f>
        <v>#REF!</v>
      </c>
      <c r="AF115" s="50">
        <f t="shared" si="55"/>
        <v>384</v>
      </c>
      <c r="AG115" s="49" t="e">
        <f>AG114</f>
        <v>#REF!</v>
      </c>
      <c r="AH115" s="39" t="e">
        <f>$AB$3</f>
        <v>#REF!</v>
      </c>
      <c r="AI115" s="50">
        <f t="shared" si="56"/>
        <v>384</v>
      </c>
      <c r="AJ115" s="22"/>
      <c r="BX115" s="42"/>
      <c r="BY115" s="42"/>
      <c r="BZ115" s="42"/>
    </row>
    <row r="116" spans="1:78" x14ac:dyDescent="0.2">
      <c r="A116" s="22"/>
      <c r="B116" s="22"/>
      <c r="C116" s="22"/>
      <c r="D116" s="22"/>
      <c r="E116" s="22"/>
      <c r="F116" s="22"/>
      <c r="G116" s="22"/>
      <c r="H116" s="22"/>
      <c r="J116" s="16">
        <v>13</v>
      </c>
      <c r="K116" s="25" t="e">
        <f>squadra04</f>
        <v>#REF!</v>
      </c>
      <c r="L116" s="25" t="e">
        <f>squadra05</f>
        <v>#REF!</v>
      </c>
      <c r="M116" s="26" t="e">
        <f t="shared" si="69"/>
        <v>#REF!</v>
      </c>
      <c r="N116" s="26" t="e">
        <f>squadra06</f>
        <v>#REF!</v>
      </c>
      <c r="O116" s="27" t="e">
        <f>squadra02</f>
        <v>#REF!</v>
      </c>
      <c r="P116" s="27" t="e">
        <f>squadra07</f>
        <v>#REF!</v>
      </c>
      <c r="Q116" s="38" t="e">
        <f>squadra01</f>
        <v>#REF!</v>
      </c>
      <c r="R116" s="38" t="e">
        <f>squadra08</f>
        <v>#REF!</v>
      </c>
      <c r="S116" s="25" t="e">
        <f>squadra11</f>
        <v>#REF!</v>
      </c>
      <c r="T116" s="25"/>
      <c r="U116" s="26" t="e">
        <f>squadra12</f>
        <v>#REF!</v>
      </c>
      <c r="V116" s="26" t="e">
        <f>squadra13</f>
        <v>#REF!</v>
      </c>
      <c r="W116" s="27" t="e">
        <f>squadra09</f>
        <v>#REF!</v>
      </c>
      <c r="X116" s="27"/>
      <c r="Y116" s="38" t="e">
        <f>squadra10</f>
        <v>#REF!</v>
      </c>
      <c r="Z116" s="38"/>
      <c r="AA116" s="22">
        <f t="shared" si="68"/>
        <v>13</v>
      </c>
      <c r="AD116" s="49" t="e">
        <f>$AD114</f>
        <v>#REF!</v>
      </c>
      <c r="AE116" s="39" t="e">
        <f>$AB$4</f>
        <v>#REF!</v>
      </c>
      <c r="AF116" s="50">
        <f t="shared" si="55"/>
        <v>384</v>
      </c>
      <c r="AG116" s="49" t="e">
        <f>AG114</f>
        <v>#REF!</v>
      </c>
      <c r="AH116" s="39" t="e">
        <f>$AB$4</f>
        <v>#REF!</v>
      </c>
      <c r="AI116" s="50">
        <f t="shared" si="56"/>
        <v>384</v>
      </c>
      <c r="AJ116" s="22"/>
      <c r="BX116" s="42"/>
      <c r="BY116" s="42"/>
      <c r="BZ116" s="42"/>
    </row>
    <row r="117" spans="1:78" x14ac:dyDescent="0.2">
      <c r="A117" s="22"/>
      <c r="B117" s="22"/>
      <c r="C117" s="22"/>
      <c r="D117" s="22"/>
      <c r="E117" s="22"/>
      <c r="F117" s="22"/>
      <c r="G117" s="22"/>
      <c r="H117" s="22"/>
      <c r="J117" s="16">
        <v>14</v>
      </c>
      <c r="K117" s="30" t="e">
        <f>squadra04</f>
        <v>#REF!</v>
      </c>
      <c r="L117" s="30" t="e">
        <f>squadra05</f>
        <v>#REF!</v>
      </c>
      <c r="M117" s="36" t="e">
        <f t="shared" si="69"/>
        <v>#REF!</v>
      </c>
      <c r="N117" s="36" t="e">
        <f>squadra06</f>
        <v>#REF!</v>
      </c>
      <c r="O117" s="32" t="e">
        <f>squadra02</f>
        <v>#REF!</v>
      </c>
      <c r="P117" s="32" t="e">
        <f>squadra07</f>
        <v>#REF!</v>
      </c>
      <c r="Q117" s="33" t="e">
        <f>squadra01</f>
        <v>#REF!</v>
      </c>
      <c r="R117" s="33" t="e">
        <f>squadra08</f>
        <v>#REF!</v>
      </c>
      <c r="S117" s="30" t="e">
        <f>squadra11</f>
        <v>#REF!</v>
      </c>
      <c r="T117" s="30" t="e">
        <f>squadra14</f>
        <v>#REF!</v>
      </c>
      <c r="U117" s="36" t="e">
        <f>squadra12</f>
        <v>#REF!</v>
      </c>
      <c r="V117" s="36" t="e">
        <f>squadra13</f>
        <v>#REF!</v>
      </c>
      <c r="W117" s="32" t="e">
        <f>squadra09</f>
        <v>#REF!</v>
      </c>
      <c r="X117" s="32"/>
      <c r="Y117" s="33" t="e">
        <f>squadra10</f>
        <v>#REF!</v>
      </c>
      <c r="Z117" s="33"/>
      <c r="AA117" s="22">
        <f t="shared" si="68"/>
        <v>14</v>
      </c>
      <c r="AD117" s="49" t="e">
        <f>$AD114</f>
        <v>#REF!</v>
      </c>
      <c r="AE117" s="39" t="e">
        <f>$AB$5</f>
        <v>#REF!</v>
      </c>
      <c r="AF117" s="50">
        <f t="shared" si="55"/>
        <v>384</v>
      </c>
      <c r="AG117" s="49" t="e">
        <f>AG114</f>
        <v>#REF!</v>
      </c>
      <c r="AH117" s="39" t="e">
        <f>$AB$5</f>
        <v>#REF!</v>
      </c>
      <c r="AI117" s="50">
        <f t="shared" si="56"/>
        <v>384</v>
      </c>
      <c r="AJ117" s="22"/>
      <c r="BX117" s="42"/>
      <c r="BY117" s="42"/>
      <c r="BZ117" s="42"/>
    </row>
    <row r="118" spans="1:78" x14ac:dyDescent="0.2">
      <c r="A118" s="22"/>
      <c r="B118" s="22"/>
      <c r="C118" s="22"/>
      <c r="D118" s="22"/>
      <c r="E118" s="22"/>
      <c r="F118" s="22"/>
      <c r="G118" s="22"/>
      <c r="H118" s="22"/>
      <c r="J118" s="16">
        <v>15</v>
      </c>
      <c r="K118" s="25" t="e">
        <f>squadra04</f>
        <v>#REF!</v>
      </c>
      <c r="L118" s="25" t="e">
        <f>squadra05</f>
        <v>#REF!</v>
      </c>
      <c r="M118" s="26" t="e">
        <f t="shared" si="69"/>
        <v>#REF!</v>
      </c>
      <c r="N118" s="26" t="e">
        <f>squadra06</f>
        <v>#REF!</v>
      </c>
      <c r="O118" s="27" t="e">
        <f>squadra02</f>
        <v>#REF!</v>
      </c>
      <c r="P118" s="27" t="e">
        <f>squadra07</f>
        <v>#REF!</v>
      </c>
      <c r="Q118" s="38" t="e">
        <f>squadra01</f>
        <v>#REF!</v>
      </c>
      <c r="R118" s="38" t="e">
        <f>squadra08</f>
        <v>#REF!</v>
      </c>
      <c r="S118" s="25" t="e">
        <f>squadra11</f>
        <v>#REF!</v>
      </c>
      <c r="T118" s="25" t="e">
        <f>squadra14</f>
        <v>#REF!</v>
      </c>
      <c r="U118" s="26" t="e">
        <f>squadra12</f>
        <v>#REF!</v>
      </c>
      <c r="V118" s="26" t="e">
        <f>squadra13</f>
        <v>#REF!</v>
      </c>
      <c r="W118" s="27" t="e">
        <f>squadra09</f>
        <v>#REF!</v>
      </c>
      <c r="X118" s="27"/>
      <c r="Y118" s="38" t="e">
        <f>squadra10</f>
        <v>#REF!</v>
      </c>
      <c r="Z118" s="38" t="e">
        <f>squadra15</f>
        <v>#REF!</v>
      </c>
      <c r="AA118" s="22">
        <f t="shared" si="68"/>
        <v>15</v>
      </c>
      <c r="AD118" s="49" t="e">
        <f>$AD114</f>
        <v>#REF!</v>
      </c>
      <c r="AE118" s="39" t="e">
        <f>$AB$6</f>
        <v>#REF!</v>
      </c>
      <c r="AF118" s="50">
        <f t="shared" si="55"/>
        <v>384</v>
      </c>
      <c r="AG118" s="49" t="e">
        <f>AG114</f>
        <v>#REF!</v>
      </c>
      <c r="AH118" s="39" t="e">
        <f>$AB$6</f>
        <v>#REF!</v>
      </c>
      <c r="AI118" s="50">
        <f t="shared" si="56"/>
        <v>384</v>
      </c>
      <c r="AJ118" s="22"/>
      <c r="BX118" s="42"/>
      <c r="BY118" s="42"/>
      <c r="BZ118" s="42"/>
    </row>
    <row r="119" spans="1:78" x14ac:dyDescent="0.2">
      <c r="A119" s="22"/>
      <c r="B119" s="22"/>
      <c r="C119" s="22"/>
      <c r="D119" s="22"/>
      <c r="E119" s="22"/>
      <c r="F119" s="22"/>
      <c r="G119" s="22"/>
      <c r="H119" s="22"/>
      <c r="J119" s="19">
        <v>16</v>
      </c>
      <c r="K119" s="30" t="e">
        <f>squadra04</f>
        <v>#REF!</v>
      </c>
      <c r="L119" s="30" t="e">
        <f>squadra05</f>
        <v>#REF!</v>
      </c>
      <c r="M119" s="36" t="e">
        <f t="shared" si="69"/>
        <v>#REF!</v>
      </c>
      <c r="N119" s="36" t="e">
        <f>squadra06</f>
        <v>#REF!</v>
      </c>
      <c r="O119" s="32" t="e">
        <f>squadra02</f>
        <v>#REF!</v>
      </c>
      <c r="P119" s="32" t="e">
        <f>squadra07</f>
        <v>#REF!</v>
      </c>
      <c r="Q119" s="33" t="e">
        <f>squadra01</f>
        <v>#REF!</v>
      </c>
      <c r="R119" s="33" t="e">
        <f>squadra08</f>
        <v>#REF!</v>
      </c>
      <c r="S119" s="30" t="e">
        <f>squadra11</f>
        <v>#REF!</v>
      </c>
      <c r="T119" s="30" t="e">
        <f>squadra14</f>
        <v>#REF!</v>
      </c>
      <c r="U119" s="36" t="e">
        <f>squadra12</f>
        <v>#REF!</v>
      </c>
      <c r="V119" s="36" t="e">
        <f>squadra13</f>
        <v>#REF!</v>
      </c>
      <c r="W119" s="32" t="e">
        <f>squadra09</f>
        <v>#REF!</v>
      </c>
      <c r="X119" s="32" t="e">
        <f>squadra16</f>
        <v>#REF!</v>
      </c>
      <c r="Y119" s="33" t="e">
        <f>squadra10</f>
        <v>#REF!</v>
      </c>
      <c r="Z119" s="33" t="e">
        <f>squadra15</f>
        <v>#REF!</v>
      </c>
      <c r="AA119" s="22">
        <f t="shared" si="68"/>
        <v>16</v>
      </c>
      <c r="AD119" s="49" t="e">
        <f>$AD114</f>
        <v>#REF!</v>
      </c>
      <c r="AE119" s="39" t="e">
        <f>$AB$7</f>
        <v>#REF!</v>
      </c>
      <c r="AF119" s="50">
        <f t="shared" si="55"/>
        <v>384</v>
      </c>
      <c r="AG119" s="49" t="e">
        <f>AG114</f>
        <v>#REF!</v>
      </c>
      <c r="AH119" s="39" t="e">
        <f>$AB$7</f>
        <v>#REF!</v>
      </c>
      <c r="AI119" s="50">
        <f t="shared" si="56"/>
        <v>384</v>
      </c>
      <c r="AJ119" s="22"/>
      <c r="BX119" s="42"/>
      <c r="BY119" s="42"/>
      <c r="BZ119" s="42"/>
    </row>
    <row r="120" spans="1:78" x14ac:dyDescent="0.2">
      <c r="AD120" s="49" t="e">
        <f>$AD114</f>
        <v>#REF!</v>
      </c>
      <c r="AE120" s="39" t="e">
        <f>$AB$8</f>
        <v>#REF!</v>
      </c>
      <c r="AF120" s="50">
        <f t="shared" si="55"/>
        <v>384</v>
      </c>
      <c r="AG120" s="49" t="e">
        <f>AG114</f>
        <v>#REF!</v>
      </c>
      <c r="AH120" s="39" t="e">
        <f>$AB$8</f>
        <v>#REF!</v>
      </c>
      <c r="AI120" s="50">
        <f t="shared" si="56"/>
        <v>384</v>
      </c>
      <c r="AJ120" s="22"/>
      <c r="BX120" s="42"/>
      <c r="BY120" s="42"/>
      <c r="BZ120" s="42"/>
    </row>
    <row r="121" spans="1:78" x14ac:dyDescent="0.2">
      <c r="AD121" s="57" t="e">
        <f>$AD114</f>
        <v>#REF!</v>
      </c>
      <c r="AE121" s="58" t="e">
        <f>$AB$9</f>
        <v>#REF!</v>
      </c>
      <c r="AF121" s="50">
        <f t="shared" si="55"/>
        <v>384</v>
      </c>
      <c r="AG121" s="49" t="e">
        <f>AG114</f>
        <v>#REF!</v>
      </c>
      <c r="AH121" s="39" t="e">
        <f>$AB$9</f>
        <v>#REF!</v>
      </c>
      <c r="AI121" s="50">
        <f t="shared" si="56"/>
        <v>384</v>
      </c>
      <c r="AJ121" s="22"/>
      <c r="BX121" s="42"/>
      <c r="BY121" s="42"/>
      <c r="BZ121" s="42"/>
    </row>
    <row r="122" spans="1:78" x14ac:dyDescent="0.2">
      <c r="AD122" s="49" t="e">
        <f>$AD114</f>
        <v>#REF!</v>
      </c>
      <c r="AE122" s="39" t="e">
        <f>$AB$10</f>
        <v>#REF!</v>
      </c>
      <c r="AF122" s="50">
        <f t="shared" si="55"/>
        <v>384</v>
      </c>
      <c r="AG122" s="49" t="e">
        <f>AG114</f>
        <v>#REF!</v>
      </c>
      <c r="AH122" s="39" t="e">
        <f>$AB$10</f>
        <v>#REF!</v>
      </c>
      <c r="AI122" s="50">
        <f t="shared" si="56"/>
        <v>384</v>
      </c>
      <c r="AJ122" s="22"/>
      <c r="BX122" s="42"/>
      <c r="BY122" s="42"/>
      <c r="BZ122" s="42"/>
    </row>
    <row r="123" spans="1:78" x14ac:dyDescent="0.2">
      <c r="AD123" s="49" t="e">
        <f>$AD114</f>
        <v>#REF!</v>
      </c>
      <c r="AE123" s="39" t="e">
        <f>$AB$11</f>
        <v>#REF!</v>
      </c>
      <c r="AF123" s="50">
        <f t="shared" si="55"/>
        <v>384</v>
      </c>
      <c r="AG123" s="49" t="e">
        <f>AG114</f>
        <v>#REF!</v>
      </c>
      <c r="AH123" s="39" t="e">
        <f>$AB$11</f>
        <v>#REF!</v>
      </c>
      <c r="AI123" s="50">
        <f t="shared" si="56"/>
        <v>384</v>
      </c>
      <c r="AJ123" s="22"/>
      <c r="BX123" s="42"/>
      <c r="BY123" s="42"/>
      <c r="BZ123" s="42"/>
    </row>
    <row r="124" spans="1:78" x14ac:dyDescent="0.2">
      <c r="AD124" s="49" t="e">
        <f>$AD114</f>
        <v>#REF!</v>
      </c>
      <c r="AE124" s="39" t="e">
        <f>$AB$12</f>
        <v>#REF!</v>
      </c>
      <c r="AF124" s="50">
        <f t="shared" si="55"/>
        <v>384</v>
      </c>
      <c r="AG124" s="49" t="e">
        <f>AG114</f>
        <v>#REF!</v>
      </c>
      <c r="AH124" s="39" t="e">
        <f>$AB$12</f>
        <v>#REF!</v>
      </c>
      <c r="AI124" s="50">
        <f t="shared" si="56"/>
        <v>384</v>
      </c>
      <c r="AJ124" s="22"/>
      <c r="BX124" s="42"/>
      <c r="BY124" s="42"/>
      <c r="BZ124" s="42"/>
    </row>
    <row r="125" spans="1:78" x14ac:dyDescent="0.2">
      <c r="AD125" s="49" t="e">
        <f>$AD114</f>
        <v>#REF!</v>
      </c>
      <c r="AE125" s="39" t="e">
        <f>$AB$13</f>
        <v>#REF!</v>
      </c>
      <c r="AF125" s="50">
        <f t="shared" si="55"/>
        <v>384</v>
      </c>
      <c r="AG125" s="49" t="e">
        <f>AG114</f>
        <v>#REF!</v>
      </c>
      <c r="AH125" s="39" t="e">
        <f>$AB$13</f>
        <v>#REF!</v>
      </c>
      <c r="AI125" s="50">
        <f t="shared" si="56"/>
        <v>384</v>
      </c>
      <c r="AJ125" s="22"/>
      <c r="BX125" s="42"/>
      <c r="BY125" s="42"/>
      <c r="BZ125" s="42"/>
    </row>
    <row r="126" spans="1:78" x14ac:dyDescent="0.2">
      <c r="AD126" s="49" t="e">
        <f>$AD114</f>
        <v>#REF!</v>
      </c>
      <c r="AE126" s="39" t="e">
        <f>$AB$14</f>
        <v>#REF!</v>
      </c>
      <c r="AF126" s="50">
        <f t="shared" si="55"/>
        <v>384</v>
      </c>
      <c r="AG126" s="49" t="e">
        <f>AG114</f>
        <v>#REF!</v>
      </c>
      <c r="AH126" s="39" t="e">
        <f>$AB$14</f>
        <v>#REF!</v>
      </c>
      <c r="AI126" s="50">
        <f t="shared" si="56"/>
        <v>384</v>
      </c>
      <c r="AJ126" s="22"/>
      <c r="BX126" s="42"/>
      <c r="BY126" s="42"/>
      <c r="BZ126" s="42"/>
    </row>
    <row r="127" spans="1:78" x14ac:dyDescent="0.2">
      <c r="AD127" s="49" t="e">
        <f>$AD114</f>
        <v>#REF!</v>
      </c>
      <c r="AE127" s="39" t="e">
        <f>$AB$15</f>
        <v>#REF!</v>
      </c>
      <c r="AF127" s="50">
        <f t="shared" si="55"/>
        <v>384</v>
      </c>
      <c r="AG127" s="49" t="e">
        <f>AG114</f>
        <v>#REF!</v>
      </c>
      <c r="AH127" s="39" t="e">
        <f>$AB$15</f>
        <v>#REF!</v>
      </c>
      <c r="AI127" s="50">
        <f t="shared" si="56"/>
        <v>384</v>
      </c>
      <c r="AJ127" s="22"/>
      <c r="BX127" s="42"/>
      <c r="BY127" s="42"/>
      <c r="BZ127" s="42"/>
    </row>
    <row r="128" spans="1:78" x14ac:dyDescent="0.2">
      <c r="AD128" s="49" t="e">
        <f>$AD114</f>
        <v>#REF!</v>
      </c>
      <c r="AE128" s="39" t="e">
        <f>$AB$16</f>
        <v>#REF!</v>
      </c>
      <c r="AF128" s="50">
        <f t="shared" si="55"/>
        <v>384</v>
      </c>
      <c r="AG128" s="49" t="e">
        <f>AG114</f>
        <v>#REF!</v>
      </c>
      <c r="AH128" s="39" t="e">
        <f>$AB$16</f>
        <v>#REF!</v>
      </c>
      <c r="AI128" s="50">
        <f t="shared" si="56"/>
        <v>384</v>
      </c>
      <c r="AJ128" s="22"/>
      <c r="BX128" s="42"/>
      <c r="BY128" s="42"/>
      <c r="BZ128" s="42"/>
    </row>
    <row r="129" spans="30:78" x14ac:dyDescent="0.2">
      <c r="AD129" s="66" t="e">
        <f>$AD114</f>
        <v>#REF!</v>
      </c>
      <c r="AE129" s="60" t="e">
        <f>$AB$17</f>
        <v>#REF!</v>
      </c>
      <c r="AF129" s="61">
        <f t="shared" si="55"/>
        <v>384</v>
      </c>
      <c r="AG129" s="67" t="e">
        <f>AG114</f>
        <v>#REF!</v>
      </c>
      <c r="AH129" s="68" t="e">
        <f>$AB$17</f>
        <v>#REF!</v>
      </c>
      <c r="AI129" s="61">
        <f t="shared" si="56"/>
        <v>384</v>
      </c>
      <c r="AJ129" s="22"/>
      <c r="BX129" s="42"/>
      <c r="BY129" s="42"/>
      <c r="BZ129" s="42"/>
    </row>
    <row r="130" spans="30:78" x14ac:dyDescent="0.2">
      <c r="AJ130" s="22"/>
      <c r="BX130" s="42"/>
      <c r="BY130" s="42"/>
      <c r="BZ130" s="42"/>
    </row>
    <row r="131" spans="30:78" x14ac:dyDescent="0.2">
      <c r="AJ131" s="22"/>
      <c r="BX131" s="42"/>
      <c r="BY131" s="42"/>
      <c r="BZ131" s="42"/>
    </row>
    <row r="132" spans="30:78" x14ac:dyDescent="0.2">
      <c r="AJ132" s="22"/>
      <c r="BX132" s="42"/>
      <c r="BY132" s="42"/>
      <c r="BZ132" s="42"/>
    </row>
    <row r="133" spans="30:78" x14ac:dyDescent="0.2">
      <c r="AJ133" s="22"/>
      <c r="BX133" s="42"/>
      <c r="BY133" s="42"/>
      <c r="BZ133" s="42"/>
    </row>
  </sheetData>
  <sheetProtection sheet="1" objects="1" scenarios="1"/>
  <mergeCells count="42">
    <mergeCell ref="A15:H15"/>
    <mergeCell ref="A1:H1"/>
    <mergeCell ref="A3:H3"/>
    <mergeCell ref="A5:B5"/>
    <mergeCell ref="C5:D5"/>
    <mergeCell ref="E5:F5"/>
    <mergeCell ref="G5:H5"/>
    <mergeCell ref="A9:H9"/>
    <mergeCell ref="A11:B11"/>
    <mergeCell ref="C11:D11"/>
    <mergeCell ref="E11:F11"/>
    <mergeCell ref="G11:H11"/>
    <mergeCell ref="A33:H33"/>
    <mergeCell ref="A17:B17"/>
    <mergeCell ref="C17:D17"/>
    <mergeCell ref="E17:F17"/>
    <mergeCell ref="G17:H17"/>
    <mergeCell ref="A21:H21"/>
    <mergeCell ref="A23:B23"/>
    <mergeCell ref="C23:D23"/>
    <mergeCell ref="E23:F23"/>
    <mergeCell ref="G23:H23"/>
    <mergeCell ref="A27:H27"/>
    <mergeCell ref="A29:B29"/>
    <mergeCell ref="C29:D29"/>
    <mergeCell ref="E29:F29"/>
    <mergeCell ref="G29:H29"/>
    <mergeCell ref="A52:H53"/>
    <mergeCell ref="A35:B35"/>
    <mergeCell ref="C35:D35"/>
    <mergeCell ref="E35:F35"/>
    <mergeCell ref="G35:H35"/>
    <mergeCell ref="A39:H39"/>
    <mergeCell ref="A41:B41"/>
    <mergeCell ref="C41:D41"/>
    <mergeCell ref="E41:F41"/>
    <mergeCell ref="G41:H41"/>
    <mergeCell ref="A45:H45"/>
    <mergeCell ref="A47:B47"/>
    <mergeCell ref="C47:D47"/>
    <mergeCell ref="E47:F47"/>
    <mergeCell ref="G47:H47"/>
  </mergeCells>
  <conditionalFormatting sqref="AF2:AF129 AI2:AI129">
    <cfRule type="colorScale" priority="2">
      <colorScale>
        <cfvo type="min"/>
        <cfvo type="percentile" val="50"/>
        <cfvo type="max"/>
        <color rgb="FF00FF00"/>
        <color rgb="FFFFFF00"/>
        <color rgb="FFC00000"/>
      </colorScale>
    </cfRule>
  </conditionalFormatting>
  <pageMargins left="0.19685039370078741" right="0.19685039370078741" top="0.19685039370078741" bottom="0.19685039370078741" header="0" footer="0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133"/>
  <sheetViews>
    <sheetView tabSelected="1" zoomScale="115" zoomScaleNormal="115" workbookViewId="0">
      <selection activeCell="H10" sqref="H10"/>
    </sheetView>
  </sheetViews>
  <sheetFormatPr defaultColWidth="0" defaultRowHeight="11.25" zeroHeight="1" x14ac:dyDescent="0.2"/>
  <cols>
    <col min="1" max="8" width="20.83203125" customWidth="1"/>
    <col min="9" max="9" width="2.83203125" hidden="1" customWidth="1"/>
    <col min="10" max="10" width="9.1640625" hidden="1" customWidth="1"/>
    <col min="11" max="15" width="4" hidden="1" customWidth="1"/>
    <col min="16" max="26" width="5" hidden="1" customWidth="1"/>
    <col min="27" max="27" width="3.1640625" hidden="1" customWidth="1"/>
    <col min="28" max="28" width="24.5" hidden="1" customWidth="1"/>
    <col min="29" max="29" width="3.1640625" hidden="1" customWidth="1"/>
    <col min="30" max="30" width="0" hidden="1" customWidth="1"/>
    <col min="31" max="16384" width="9.33203125" hidden="1"/>
  </cols>
  <sheetData>
    <row r="1" spans="1:29" ht="12.75" x14ac:dyDescent="0.2">
      <c r="A1" s="123" t="s">
        <v>402</v>
      </c>
      <c r="B1" s="123"/>
      <c r="C1" s="123"/>
      <c r="D1" s="123"/>
      <c r="E1" s="123"/>
      <c r="F1" s="123"/>
      <c r="G1" s="123"/>
      <c r="H1" s="123"/>
      <c r="I1" s="22"/>
      <c r="J1" s="14">
        <v>1</v>
      </c>
      <c r="K1" s="15">
        <v>2</v>
      </c>
      <c r="L1" s="15">
        <v>3</v>
      </c>
      <c r="M1" s="15">
        <v>4</v>
      </c>
      <c r="N1" s="15">
        <v>5</v>
      </c>
      <c r="O1" s="15">
        <v>6</v>
      </c>
      <c r="P1" s="15">
        <v>7</v>
      </c>
      <c r="Q1" s="15">
        <v>8</v>
      </c>
      <c r="R1" s="15">
        <v>9</v>
      </c>
      <c r="S1" s="15">
        <v>10</v>
      </c>
      <c r="T1" s="15">
        <v>11</v>
      </c>
      <c r="U1" s="15">
        <v>12</v>
      </c>
      <c r="V1" s="15">
        <v>13</v>
      </c>
      <c r="W1" s="15">
        <v>14</v>
      </c>
      <c r="X1" s="15">
        <v>15</v>
      </c>
      <c r="Y1" s="15">
        <v>16</v>
      </c>
      <c r="Z1" s="15">
        <v>17</v>
      </c>
      <c r="AA1" s="22"/>
      <c r="AB1" s="2" t="s">
        <v>97</v>
      </c>
      <c r="AC1" s="2">
        <v>15</v>
      </c>
    </row>
    <row r="2" spans="1:29" ht="12.75" x14ac:dyDescent="0.2">
      <c r="A2" s="88"/>
      <c r="B2" s="89"/>
      <c r="C2" s="89"/>
      <c r="D2" s="89"/>
      <c r="E2" s="89"/>
      <c r="F2" s="89"/>
      <c r="G2" s="89"/>
      <c r="H2" s="89"/>
      <c r="I2" s="22"/>
      <c r="J2" s="16" t="s">
        <v>79</v>
      </c>
      <c r="K2" s="17"/>
      <c r="L2" s="17"/>
      <c r="M2" s="17"/>
      <c r="N2" s="17"/>
      <c r="O2" s="17"/>
      <c r="P2" s="17"/>
      <c r="Q2" s="24"/>
      <c r="R2" s="24"/>
      <c r="S2" s="24"/>
      <c r="T2" s="24"/>
      <c r="U2" s="24"/>
      <c r="V2" s="24"/>
      <c r="W2" s="24"/>
      <c r="X2" s="24"/>
      <c r="Y2" s="24"/>
      <c r="Z2" s="24"/>
      <c r="AA2" s="22"/>
      <c r="AB2" s="1" t="s">
        <v>114</v>
      </c>
    </row>
    <row r="3" spans="1:29" ht="12.75" x14ac:dyDescent="0.2">
      <c r="A3" s="122" t="s">
        <v>403</v>
      </c>
      <c r="B3" s="122"/>
      <c r="C3" s="122"/>
      <c r="D3" s="122"/>
      <c r="E3" s="122"/>
      <c r="F3" s="122"/>
      <c r="G3" s="122"/>
      <c r="H3" s="122"/>
      <c r="I3" s="22"/>
      <c r="J3" s="16">
        <v>4</v>
      </c>
      <c r="K3" s="25" t="s">
        <v>114</v>
      </c>
      <c r="L3" s="25" t="s">
        <v>17</v>
      </c>
      <c r="M3" s="26"/>
      <c r="N3" s="26"/>
      <c r="O3" s="27"/>
      <c r="P3" s="27"/>
      <c r="Q3" s="28"/>
      <c r="R3" s="28"/>
      <c r="S3" s="25" t="s">
        <v>117</v>
      </c>
      <c r="T3" s="25" t="s">
        <v>120</v>
      </c>
      <c r="U3" s="26"/>
      <c r="V3" s="26"/>
      <c r="W3" s="27"/>
      <c r="X3" s="27"/>
      <c r="Y3" s="28"/>
      <c r="Z3" s="28"/>
      <c r="AA3" s="22">
        <v>4</v>
      </c>
      <c r="AB3" s="1" t="s">
        <v>17</v>
      </c>
    </row>
    <row r="4" spans="1:29" ht="12.75" x14ac:dyDescent="0.2">
      <c r="A4" s="89"/>
      <c r="B4" s="89"/>
      <c r="C4" s="89"/>
      <c r="D4" s="89"/>
      <c r="E4" s="89"/>
      <c r="F4" s="89"/>
      <c r="G4" s="89"/>
      <c r="H4" s="89"/>
      <c r="I4" s="22"/>
      <c r="J4" s="16">
        <v>6</v>
      </c>
      <c r="K4" s="30" t="s">
        <v>120</v>
      </c>
      <c r="L4" s="30" t="s">
        <v>117</v>
      </c>
      <c r="M4" s="31" t="s">
        <v>17</v>
      </c>
      <c r="N4" s="31" t="s">
        <v>29</v>
      </c>
      <c r="O4" s="32"/>
      <c r="P4" s="32"/>
      <c r="Q4" s="33"/>
      <c r="R4" s="33"/>
      <c r="S4" s="30" t="s">
        <v>114</v>
      </c>
      <c r="T4" s="30"/>
      <c r="U4" s="31" t="s">
        <v>25</v>
      </c>
      <c r="V4" s="31"/>
      <c r="W4" s="32"/>
      <c r="X4" s="32"/>
      <c r="Y4" s="33"/>
      <c r="Z4" s="33"/>
      <c r="AA4" s="22">
        <v>6</v>
      </c>
      <c r="AB4" s="1" t="s">
        <v>117</v>
      </c>
    </row>
    <row r="5" spans="1:29" x14ac:dyDescent="0.2">
      <c r="A5" s="118" t="s">
        <v>0</v>
      </c>
      <c r="B5" s="118"/>
      <c r="C5" s="119" t="s">
        <v>1</v>
      </c>
      <c r="D5" s="119"/>
      <c r="E5" s="120" t="s">
        <v>2</v>
      </c>
      <c r="F5" s="120"/>
      <c r="G5" s="121" t="s">
        <v>3</v>
      </c>
      <c r="H5" s="121"/>
      <c r="I5" s="22"/>
      <c r="J5" s="16">
        <v>7</v>
      </c>
      <c r="K5" s="25" t="s">
        <v>117</v>
      </c>
      <c r="L5" s="25" t="s">
        <v>25</v>
      </c>
      <c r="M5" s="34" t="s">
        <v>29</v>
      </c>
      <c r="N5" s="26" t="s">
        <v>114</v>
      </c>
      <c r="O5" s="27"/>
      <c r="P5" s="27"/>
      <c r="Q5" s="28"/>
      <c r="R5" s="28"/>
      <c r="S5" s="25" t="s">
        <v>17</v>
      </c>
      <c r="T5" s="25"/>
      <c r="U5" s="34" t="s">
        <v>129</v>
      </c>
      <c r="V5" s="26" t="s">
        <v>120</v>
      </c>
      <c r="W5" s="27"/>
      <c r="X5" s="27"/>
      <c r="Y5" s="28"/>
      <c r="Z5" s="28"/>
      <c r="AA5" s="22">
        <v>7</v>
      </c>
      <c r="AB5" s="1" t="s">
        <v>120</v>
      </c>
    </row>
    <row r="6" spans="1:29" x14ac:dyDescent="0.2">
      <c r="A6" s="86" t="s">
        <v>114</v>
      </c>
      <c r="B6" s="20" t="s">
        <v>17</v>
      </c>
      <c r="C6" s="20" t="s">
        <v>25</v>
      </c>
      <c r="D6" s="20" t="s">
        <v>29</v>
      </c>
      <c r="E6" s="20" t="s">
        <v>41</v>
      </c>
      <c r="F6" s="20" t="s">
        <v>50</v>
      </c>
      <c r="G6" s="20" t="s">
        <v>57</v>
      </c>
      <c r="H6" s="86" t="s">
        <v>66</v>
      </c>
      <c r="I6" s="22"/>
      <c r="J6" s="16">
        <v>8</v>
      </c>
      <c r="K6" s="30" t="s">
        <v>117</v>
      </c>
      <c r="L6" s="30" t="s">
        <v>25</v>
      </c>
      <c r="M6" s="31" t="s">
        <v>29</v>
      </c>
      <c r="N6" s="36" t="s">
        <v>114</v>
      </c>
      <c r="O6" s="32"/>
      <c r="P6" s="32"/>
      <c r="Q6" s="33"/>
      <c r="R6" s="33"/>
      <c r="S6" s="30" t="s">
        <v>17</v>
      </c>
      <c r="T6" s="30" t="s">
        <v>132</v>
      </c>
      <c r="U6" s="31" t="s">
        <v>129</v>
      </c>
      <c r="V6" s="36" t="s">
        <v>120</v>
      </c>
      <c r="W6" s="32"/>
      <c r="X6" s="32"/>
      <c r="Y6" s="33"/>
      <c r="Z6" s="33"/>
      <c r="AA6" s="22">
        <v>8</v>
      </c>
      <c r="AB6" s="1" t="s">
        <v>25</v>
      </c>
    </row>
    <row r="7" spans="1:29" x14ac:dyDescent="0.2">
      <c r="A7" s="20" t="s">
        <v>117</v>
      </c>
      <c r="B7" s="20" t="s">
        <v>120</v>
      </c>
      <c r="C7" s="86" t="s">
        <v>129</v>
      </c>
      <c r="D7" s="20" t="s">
        <v>132</v>
      </c>
      <c r="E7" s="20" t="s">
        <v>6</v>
      </c>
      <c r="F7" s="86" t="s">
        <v>159</v>
      </c>
      <c r="G7" s="20" t="s">
        <v>68</v>
      </c>
      <c r="H7" s="20" t="s">
        <v>404</v>
      </c>
      <c r="I7" s="22"/>
      <c r="J7" s="16">
        <v>9</v>
      </c>
      <c r="K7" s="18" t="s">
        <v>114</v>
      </c>
      <c r="L7" s="18" t="s">
        <v>17</v>
      </c>
      <c r="M7" s="18" t="s">
        <v>120</v>
      </c>
      <c r="N7" s="18" t="s">
        <v>25</v>
      </c>
      <c r="O7" s="18" t="s">
        <v>129</v>
      </c>
      <c r="P7" s="18" t="s">
        <v>132</v>
      </c>
      <c r="Q7" s="18"/>
      <c r="R7" s="18"/>
      <c r="S7" s="18" t="s">
        <v>117</v>
      </c>
      <c r="T7" s="18"/>
      <c r="U7" s="18" t="s">
        <v>29</v>
      </c>
      <c r="V7" s="18"/>
      <c r="W7" s="18" t="s">
        <v>41</v>
      </c>
      <c r="X7" s="18"/>
      <c r="Y7" s="18"/>
      <c r="Z7" s="18"/>
      <c r="AA7" s="22">
        <v>9</v>
      </c>
      <c r="AB7" s="1" t="s">
        <v>29</v>
      </c>
    </row>
    <row r="8" spans="1:29" x14ac:dyDescent="0.2">
      <c r="A8" s="90"/>
      <c r="B8" s="90"/>
      <c r="C8" s="90"/>
      <c r="D8" s="90"/>
      <c r="E8" s="90"/>
      <c r="F8" s="90"/>
      <c r="G8" s="90"/>
      <c r="H8" s="90"/>
      <c r="I8" s="22"/>
      <c r="J8" s="16">
        <v>10</v>
      </c>
      <c r="K8" s="30" t="s">
        <v>114</v>
      </c>
      <c r="L8" s="30" t="s">
        <v>17</v>
      </c>
      <c r="M8" s="36" t="s">
        <v>120</v>
      </c>
      <c r="N8" s="36" t="s">
        <v>25</v>
      </c>
      <c r="O8" s="32" t="s">
        <v>117</v>
      </c>
      <c r="P8" s="32" t="s">
        <v>29</v>
      </c>
      <c r="Q8" s="37"/>
      <c r="R8" s="37"/>
      <c r="S8" s="30" t="s">
        <v>50</v>
      </c>
      <c r="T8" s="30" t="s">
        <v>129</v>
      </c>
      <c r="U8" s="36" t="s">
        <v>132</v>
      </c>
      <c r="V8" s="36"/>
      <c r="W8" s="32" t="s">
        <v>41</v>
      </c>
      <c r="X8" s="32"/>
      <c r="Y8" s="37"/>
      <c r="Z8" s="37"/>
      <c r="AA8" s="22">
        <v>10</v>
      </c>
      <c r="AB8" s="1" t="s">
        <v>129</v>
      </c>
    </row>
    <row r="9" spans="1:29" ht="12.75" x14ac:dyDescent="0.2">
      <c r="A9" s="122" t="s">
        <v>405</v>
      </c>
      <c r="B9" s="122"/>
      <c r="C9" s="122"/>
      <c r="D9" s="122"/>
      <c r="E9" s="122"/>
      <c r="F9" s="122"/>
      <c r="G9" s="122"/>
      <c r="H9" s="122"/>
      <c r="I9" s="22"/>
      <c r="J9" s="16">
        <v>11</v>
      </c>
      <c r="K9" s="25" t="s">
        <v>114</v>
      </c>
      <c r="L9" s="25" t="s">
        <v>17</v>
      </c>
      <c r="M9" s="26" t="s">
        <v>41</v>
      </c>
      <c r="N9" s="26" t="s">
        <v>29</v>
      </c>
      <c r="O9" s="27" t="s">
        <v>25</v>
      </c>
      <c r="P9" s="27" t="s">
        <v>50</v>
      </c>
      <c r="Q9" s="38"/>
      <c r="R9" s="38"/>
      <c r="S9" s="25" t="s">
        <v>117</v>
      </c>
      <c r="T9" s="25" t="s">
        <v>120</v>
      </c>
      <c r="U9" s="26" t="s">
        <v>129</v>
      </c>
      <c r="V9" s="26" t="s">
        <v>132</v>
      </c>
      <c r="W9" s="27" t="s">
        <v>6</v>
      </c>
      <c r="X9" s="27"/>
      <c r="Y9" s="38"/>
      <c r="Z9" s="38"/>
      <c r="AA9" s="22">
        <v>11</v>
      </c>
      <c r="AB9" s="1" t="s">
        <v>132</v>
      </c>
    </row>
    <row r="10" spans="1:29" x14ac:dyDescent="0.2">
      <c r="A10" s="90"/>
      <c r="B10" s="90"/>
      <c r="C10" s="90"/>
      <c r="D10" s="90"/>
      <c r="E10" s="90"/>
      <c r="F10" s="90"/>
      <c r="G10" s="90"/>
      <c r="H10" s="90"/>
      <c r="I10" s="22"/>
      <c r="J10" s="16">
        <v>12</v>
      </c>
      <c r="K10" s="30" t="s">
        <v>114</v>
      </c>
      <c r="L10" s="30" t="s">
        <v>17</v>
      </c>
      <c r="M10" s="36" t="s">
        <v>41</v>
      </c>
      <c r="N10" s="36" t="s">
        <v>29</v>
      </c>
      <c r="O10" s="32" t="s">
        <v>25</v>
      </c>
      <c r="P10" s="32" t="s">
        <v>50</v>
      </c>
      <c r="Q10" s="33"/>
      <c r="R10" s="33"/>
      <c r="S10" s="30" t="s">
        <v>117</v>
      </c>
      <c r="T10" s="30" t="s">
        <v>120</v>
      </c>
      <c r="U10" s="36" t="s">
        <v>129</v>
      </c>
      <c r="V10" s="36" t="s">
        <v>132</v>
      </c>
      <c r="W10" s="32" t="s">
        <v>6</v>
      </c>
      <c r="X10" s="32" t="s">
        <v>159</v>
      </c>
      <c r="Y10" s="33"/>
      <c r="Z10" s="33"/>
      <c r="AA10" s="22">
        <v>12</v>
      </c>
      <c r="AB10" s="1" t="s">
        <v>41</v>
      </c>
    </row>
    <row r="11" spans="1:29" x14ac:dyDescent="0.2">
      <c r="A11" s="118" t="s">
        <v>0</v>
      </c>
      <c r="B11" s="118"/>
      <c r="C11" s="119" t="s">
        <v>1</v>
      </c>
      <c r="D11" s="119"/>
      <c r="E11" s="120" t="s">
        <v>2</v>
      </c>
      <c r="F11" s="120"/>
      <c r="G11" s="121" t="s">
        <v>3</v>
      </c>
      <c r="H11" s="121"/>
      <c r="I11" s="22"/>
      <c r="J11" s="16">
        <v>13</v>
      </c>
      <c r="K11" s="25" t="s">
        <v>114</v>
      </c>
      <c r="L11" s="25" t="s">
        <v>17</v>
      </c>
      <c r="M11" s="26" t="s">
        <v>25</v>
      </c>
      <c r="N11" s="26" t="s">
        <v>29</v>
      </c>
      <c r="O11" s="27" t="s">
        <v>41</v>
      </c>
      <c r="P11" s="27" t="s">
        <v>50</v>
      </c>
      <c r="Q11" s="38" t="s">
        <v>57</v>
      </c>
      <c r="R11" s="38" t="s">
        <v>120</v>
      </c>
      <c r="S11" s="25" t="s">
        <v>117</v>
      </c>
      <c r="T11" s="25" t="s">
        <v>159</v>
      </c>
      <c r="U11" s="26" t="s">
        <v>129</v>
      </c>
      <c r="V11" s="26"/>
      <c r="W11" s="27" t="s">
        <v>6</v>
      </c>
      <c r="X11" s="27"/>
      <c r="Y11" s="38" t="s">
        <v>132</v>
      </c>
      <c r="Z11" s="38"/>
      <c r="AA11" s="22">
        <v>13</v>
      </c>
      <c r="AB11" s="1" t="s">
        <v>50</v>
      </c>
    </row>
    <row r="12" spans="1:29" x14ac:dyDescent="0.2">
      <c r="A12" s="20" t="s">
        <v>114</v>
      </c>
      <c r="B12" s="20" t="s">
        <v>25</v>
      </c>
      <c r="C12" s="20" t="s">
        <v>17</v>
      </c>
      <c r="D12" s="20" t="s">
        <v>29</v>
      </c>
      <c r="E12" s="20" t="s">
        <v>117</v>
      </c>
      <c r="F12" s="20" t="s">
        <v>129</v>
      </c>
      <c r="G12" s="20" t="s">
        <v>120</v>
      </c>
      <c r="H12" s="86" t="s">
        <v>132</v>
      </c>
      <c r="I12" s="22"/>
      <c r="J12" s="16">
        <v>14</v>
      </c>
      <c r="K12" s="30" t="s">
        <v>114</v>
      </c>
      <c r="L12" s="30" t="s">
        <v>17</v>
      </c>
      <c r="M12" s="36" t="s">
        <v>25</v>
      </c>
      <c r="N12" s="36" t="s">
        <v>29</v>
      </c>
      <c r="O12" s="32" t="s">
        <v>41</v>
      </c>
      <c r="P12" s="32" t="s">
        <v>50</v>
      </c>
      <c r="Q12" s="33" t="s">
        <v>57</v>
      </c>
      <c r="R12" s="33" t="s">
        <v>66</v>
      </c>
      <c r="S12" s="30" t="s">
        <v>117</v>
      </c>
      <c r="T12" s="30" t="s">
        <v>120</v>
      </c>
      <c r="U12" s="36" t="s">
        <v>129</v>
      </c>
      <c r="V12" s="36" t="s">
        <v>132</v>
      </c>
      <c r="W12" s="32" t="s">
        <v>6</v>
      </c>
      <c r="X12" s="32"/>
      <c r="Y12" s="70" t="s">
        <v>159</v>
      </c>
      <c r="Z12" s="33"/>
      <c r="AA12" s="22">
        <v>14</v>
      </c>
      <c r="AB12" s="1" t="s">
        <v>6</v>
      </c>
    </row>
    <row r="13" spans="1:29" x14ac:dyDescent="0.2">
      <c r="A13" s="20" t="s">
        <v>41</v>
      </c>
      <c r="B13" s="86" t="s">
        <v>57</v>
      </c>
      <c r="C13" s="86" t="s">
        <v>50</v>
      </c>
      <c r="D13" s="20" t="s">
        <v>66</v>
      </c>
      <c r="E13" s="86" t="s">
        <v>6</v>
      </c>
      <c r="F13" s="20" t="s">
        <v>68</v>
      </c>
      <c r="G13" s="20" t="s">
        <v>159</v>
      </c>
      <c r="H13" s="20" t="s">
        <v>404</v>
      </c>
      <c r="I13" s="22"/>
      <c r="J13" s="16">
        <v>15</v>
      </c>
      <c r="K13" s="25" t="s">
        <v>114</v>
      </c>
      <c r="L13" s="25" t="s">
        <v>17</v>
      </c>
      <c r="M13" s="26" t="s">
        <v>25</v>
      </c>
      <c r="N13" s="26" t="s">
        <v>29</v>
      </c>
      <c r="O13" s="27" t="s">
        <v>41</v>
      </c>
      <c r="P13" s="27" t="s">
        <v>50</v>
      </c>
      <c r="Q13" s="38" t="s">
        <v>57</v>
      </c>
      <c r="R13" s="38" t="s">
        <v>66</v>
      </c>
      <c r="S13" s="25" t="s">
        <v>117</v>
      </c>
      <c r="T13" s="25" t="s">
        <v>120</v>
      </c>
      <c r="U13" s="26" t="s">
        <v>129</v>
      </c>
      <c r="V13" s="26" t="s">
        <v>132</v>
      </c>
      <c r="W13" s="27" t="s">
        <v>6</v>
      </c>
      <c r="X13" s="27" t="s">
        <v>159</v>
      </c>
      <c r="Y13" s="38" t="s">
        <v>68</v>
      </c>
      <c r="Z13" s="38"/>
      <c r="AA13" s="22">
        <v>15</v>
      </c>
      <c r="AB13" s="1" t="s">
        <v>159</v>
      </c>
    </row>
    <row r="14" spans="1:29" x14ac:dyDescent="0.2">
      <c r="A14" s="90"/>
      <c r="B14" s="90"/>
      <c r="C14" s="90"/>
      <c r="D14" s="90"/>
      <c r="E14" s="90"/>
      <c r="F14" s="90"/>
      <c r="G14" s="90"/>
      <c r="H14" s="90"/>
      <c r="I14" s="22"/>
      <c r="J14" s="19">
        <v>16</v>
      </c>
      <c r="K14" s="30" t="s">
        <v>114</v>
      </c>
      <c r="L14" s="30" t="s">
        <v>17</v>
      </c>
      <c r="M14" s="36" t="s">
        <v>25</v>
      </c>
      <c r="N14" s="36" t="s">
        <v>29</v>
      </c>
      <c r="O14" s="32" t="s">
        <v>41</v>
      </c>
      <c r="P14" s="32" t="s">
        <v>50</v>
      </c>
      <c r="Q14" s="33" t="s">
        <v>57</v>
      </c>
      <c r="R14" s="33" t="s">
        <v>66</v>
      </c>
      <c r="S14" s="30" t="s">
        <v>117</v>
      </c>
      <c r="T14" s="30" t="s">
        <v>120</v>
      </c>
      <c r="U14" s="36" t="s">
        <v>129</v>
      </c>
      <c r="V14" s="36" t="s">
        <v>132</v>
      </c>
      <c r="W14" s="32" t="s">
        <v>6</v>
      </c>
      <c r="X14" s="32" t="s">
        <v>159</v>
      </c>
      <c r="Y14" s="33" t="s">
        <v>68</v>
      </c>
      <c r="Z14" s="33">
        <v>0</v>
      </c>
      <c r="AA14" s="22">
        <v>16</v>
      </c>
      <c r="AB14" s="1" t="s">
        <v>57</v>
      </c>
    </row>
    <row r="15" spans="1:29" ht="12.75" x14ac:dyDescent="0.2">
      <c r="A15" s="122" t="s">
        <v>406</v>
      </c>
      <c r="B15" s="122"/>
      <c r="C15" s="122"/>
      <c r="D15" s="122"/>
      <c r="E15" s="122"/>
      <c r="F15" s="122"/>
      <c r="G15" s="122"/>
      <c r="H15" s="122"/>
      <c r="I15" s="22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22"/>
      <c r="AB15" s="1" t="s">
        <v>66</v>
      </c>
    </row>
    <row r="16" spans="1:29" x14ac:dyDescent="0.2">
      <c r="A16" s="90"/>
      <c r="B16" s="90"/>
      <c r="C16" s="90"/>
      <c r="D16" s="90"/>
      <c r="E16" s="90"/>
      <c r="F16" s="90"/>
      <c r="G16" s="90"/>
      <c r="H16" s="90"/>
      <c r="I16" s="22"/>
      <c r="J16" s="14">
        <v>2</v>
      </c>
      <c r="K16" s="15">
        <v>2</v>
      </c>
      <c r="L16" s="15">
        <v>3</v>
      </c>
      <c r="M16" s="15">
        <v>4</v>
      </c>
      <c r="N16" s="15">
        <v>5</v>
      </c>
      <c r="O16" s="15">
        <v>6</v>
      </c>
      <c r="P16" s="15">
        <v>7</v>
      </c>
      <c r="Q16" s="15">
        <v>8</v>
      </c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5">
        <v>16</v>
      </c>
      <c r="Z16" s="15">
        <v>17</v>
      </c>
      <c r="AA16" s="22"/>
      <c r="AB16" s="1" t="s">
        <v>68</v>
      </c>
    </row>
    <row r="17" spans="1:28" x14ac:dyDescent="0.2">
      <c r="A17" s="118" t="s">
        <v>0</v>
      </c>
      <c r="B17" s="118"/>
      <c r="C17" s="119" t="s">
        <v>1</v>
      </c>
      <c r="D17" s="119"/>
      <c r="E17" s="120" t="s">
        <v>2</v>
      </c>
      <c r="F17" s="120"/>
      <c r="G17" s="121" t="s">
        <v>3</v>
      </c>
      <c r="H17" s="121"/>
      <c r="I17" s="22"/>
      <c r="J17" s="16" t="s">
        <v>79</v>
      </c>
      <c r="K17" s="17"/>
      <c r="L17" s="17"/>
      <c r="M17" s="17"/>
      <c r="N17" s="17"/>
      <c r="O17" s="17"/>
      <c r="P17" s="17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2"/>
      <c r="AB17" s="1">
        <v>0</v>
      </c>
    </row>
    <row r="18" spans="1:28" x14ac:dyDescent="0.2">
      <c r="A18" s="20" t="s">
        <v>114</v>
      </c>
      <c r="B18" s="86" t="s">
        <v>29</v>
      </c>
      <c r="C18" s="20" t="s">
        <v>17</v>
      </c>
      <c r="D18" s="20" t="s">
        <v>25</v>
      </c>
      <c r="E18" s="20" t="s">
        <v>117</v>
      </c>
      <c r="F18" s="20" t="s">
        <v>132</v>
      </c>
      <c r="G18" s="20" t="s">
        <v>120</v>
      </c>
      <c r="H18" s="20" t="s">
        <v>129</v>
      </c>
      <c r="I18" s="22"/>
      <c r="J18" s="16">
        <v>4</v>
      </c>
      <c r="K18" s="25"/>
      <c r="L18" s="25"/>
      <c r="M18" s="26"/>
      <c r="N18" s="26"/>
      <c r="O18" s="27"/>
      <c r="P18" s="27"/>
      <c r="Q18" s="28"/>
      <c r="R18" s="28"/>
      <c r="S18" s="25"/>
      <c r="T18" s="25"/>
      <c r="U18" s="26"/>
      <c r="V18" s="26"/>
      <c r="W18" s="27"/>
      <c r="X18" s="27"/>
      <c r="Y18" s="28"/>
      <c r="Z18" s="28"/>
      <c r="AA18" s="22">
        <v>0</v>
      </c>
    </row>
    <row r="19" spans="1:28" x14ac:dyDescent="0.2">
      <c r="A19" s="20" t="s">
        <v>6</v>
      </c>
      <c r="B19" s="20" t="s">
        <v>404</v>
      </c>
      <c r="C19" s="86" t="s">
        <v>159</v>
      </c>
      <c r="D19" s="20" t="s">
        <v>68</v>
      </c>
      <c r="E19" s="86" t="s">
        <v>41</v>
      </c>
      <c r="F19" s="20" t="s">
        <v>66</v>
      </c>
      <c r="G19" s="86" t="s">
        <v>50</v>
      </c>
      <c r="H19" s="20" t="s">
        <v>57</v>
      </c>
      <c r="I19" s="22"/>
      <c r="J19" s="16">
        <v>6</v>
      </c>
      <c r="K19" s="30" t="s">
        <v>29</v>
      </c>
      <c r="L19" s="30" t="s">
        <v>120</v>
      </c>
      <c r="M19" s="31" t="s">
        <v>114</v>
      </c>
      <c r="N19" s="31" t="s">
        <v>17</v>
      </c>
      <c r="O19" s="32"/>
      <c r="P19" s="32"/>
      <c r="Q19" s="33"/>
      <c r="R19" s="33"/>
      <c r="S19" s="30" t="s">
        <v>117</v>
      </c>
      <c r="T19" s="30"/>
      <c r="U19" s="31" t="s">
        <v>25</v>
      </c>
      <c r="V19" s="31"/>
      <c r="W19" s="32"/>
      <c r="X19" s="32"/>
      <c r="Y19" s="33"/>
      <c r="Z19" s="33"/>
      <c r="AA19" s="22">
        <v>6</v>
      </c>
    </row>
    <row r="20" spans="1:28" x14ac:dyDescent="0.2">
      <c r="A20" s="90"/>
      <c r="B20" s="90"/>
      <c r="C20" s="90"/>
      <c r="D20" s="90"/>
      <c r="E20" s="90"/>
      <c r="F20" s="90"/>
      <c r="G20" s="90"/>
      <c r="H20" s="90"/>
      <c r="I20" s="22"/>
      <c r="J20" s="16">
        <v>7</v>
      </c>
      <c r="K20" s="25" t="s">
        <v>114</v>
      </c>
      <c r="L20" s="25" t="s">
        <v>117</v>
      </c>
      <c r="M20" s="34" t="s">
        <v>17</v>
      </c>
      <c r="N20" s="26" t="s">
        <v>129</v>
      </c>
      <c r="O20" s="27"/>
      <c r="P20" s="27"/>
      <c r="Q20" s="28"/>
      <c r="R20" s="28"/>
      <c r="S20" s="25"/>
      <c r="T20" s="25" t="s">
        <v>29</v>
      </c>
      <c r="U20" s="34" t="s">
        <v>120</v>
      </c>
      <c r="V20" s="26" t="s">
        <v>25</v>
      </c>
      <c r="W20" s="27"/>
      <c r="X20" s="27"/>
      <c r="Y20" s="28"/>
      <c r="Z20" s="28"/>
      <c r="AA20" s="22">
        <v>7</v>
      </c>
    </row>
    <row r="21" spans="1:28" ht="12.75" x14ac:dyDescent="0.2">
      <c r="A21" s="122" t="s">
        <v>407</v>
      </c>
      <c r="B21" s="122"/>
      <c r="C21" s="122"/>
      <c r="D21" s="122"/>
      <c r="E21" s="122"/>
      <c r="F21" s="122"/>
      <c r="G21" s="122"/>
      <c r="H21" s="122"/>
      <c r="I21" s="22"/>
      <c r="J21" s="16">
        <v>8</v>
      </c>
      <c r="K21" s="30" t="s">
        <v>114</v>
      </c>
      <c r="L21" s="30" t="s">
        <v>117</v>
      </c>
      <c r="M21" s="31" t="s">
        <v>17</v>
      </c>
      <c r="N21" s="36" t="s">
        <v>129</v>
      </c>
      <c r="O21" s="32"/>
      <c r="P21" s="32"/>
      <c r="Q21" s="33"/>
      <c r="R21" s="33"/>
      <c r="S21" s="30" t="s">
        <v>132</v>
      </c>
      <c r="T21" s="30" t="s">
        <v>29</v>
      </c>
      <c r="U21" s="31" t="s">
        <v>120</v>
      </c>
      <c r="V21" s="36" t="s">
        <v>25</v>
      </c>
      <c r="W21" s="32"/>
      <c r="X21" s="32"/>
      <c r="Y21" s="33"/>
      <c r="Z21" s="33"/>
      <c r="AA21" s="22">
        <v>8</v>
      </c>
    </row>
    <row r="22" spans="1:28" x14ac:dyDescent="0.2">
      <c r="A22" s="90"/>
      <c r="B22" s="90"/>
      <c r="C22" s="90"/>
      <c r="D22" s="90"/>
      <c r="E22" s="90"/>
      <c r="F22" s="90"/>
      <c r="G22" s="90"/>
      <c r="H22" s="90"/>
      <c r="I22" s="22"/>
      <c r="J22" s="16">
        <v>9</v>
      </c>
      <c r="K22" s="18" t="s">
        <v>114</v>
      </c>
      <c r="L22" s="18" t="s">
        <v>120</v>
      </c>
      <c r="M22" s="18" t="s">
        <v>17</v>
      </c>
      <c r="N22" s="18" t="s">
        <v>25</v>
      </c>
      <c r="O22" s="18" t="s">
        <v>117</v>
      </c>
      <c r="P22" s="18" t="s">
        <v>29</v>
      </c>
      <c r="Q22" s="18"/>
      <c r="R22" s="18"/>
      <c r="S22" s="18" t="s">
        <v>129</v>
      </c>
      <c r="T22" s="18"/>
      <c r="U22" s="18" t="s">
        <v>132</v>
      </c>
      <c r="V22" s="18"/>
      <c r="W22" s="18" t="s">
        <v>41</v>
      </c>
      <c r="X22" s="18"/>
      <c r="Y22" s="18"/>
      <c r="Z22" s="18"/>
      <c r="AA22" s="22">
        <v>9</v>
      </c>
    </row>
    <row r="23" spans="1:28" x14ac:dyDescent="0.2">
      <c r="A23" s="118" t="s">
        <v>0</v>
      </c>
      <c r="B23" s="118"/>
      <c r="C23" s="119" t="s">
        <v>1</v>
      </c>
      <c r="D23" s="119"/>
      <c r="E23" s="120" t="s">
        <v>2</v>
      </c>
      <c r="F23" s="120"/>
      <c r="G23" s="121" t="s">
        <v>3</v>
      </c>
      <c r="H23" s="121"/>
      <c r="I23" s="22"/>
      <c r="J23" s="16">
        <v>10</v>
      </c>
      <c r="K23" s="30" t="s">
        <v>114</v>
      </c>
      <c r="L23" s="30" t="s">
        <v>120</v>
      </c>
      <c r="M23" s="36" t="s">
        <v>17</v>
      </c>
      <c r="N23" s="36" t="s">
        <v>25</v>
      </c>
      <c r="O23" s="32" t="s">
        <v>41</v>
      </c>
      <c r="P23" s="32" t="s">
        <v>29</v>
      </c>
      <c r="Q23" s="37"/>
      <c r="R23" s="37"/>
      <c r="S23" s="30" t="s">
        <v>129</v>
      </c>
      <c r="T23" s="30" t="s">
        <v>117</v>
      </c>
      <c r="U23" s="36" t="s">
        <v>132</v>
      </c>
      <c r="V23" s="36"/>
      <c r="W23" s="32" t="s">
        <v>50</v>
      </c>
      <c r="X23" s="32"/>
      <c r="Y23" s="37"/>
      <c r="Z23" s="37"/>
      <c r="AA23" s="22">
        <v>10</v>
      </c>
    </row>
    <row r="24" spans="1:28" x14ac:dyDescent="0.2">
      <c r="A24" s="20" t="s">
        <v>114</v>
      </c>
      <c r="B24" s="20" t="s">
        <v>129</v>
      </c>
      <c r="C24" s="86" t="s">
        <v>17</v>
      </c>
      <c r="D24" s="20" t="s">
        <v>132</v>
      </c>
      <c r="E24" s="86" t="s">
        <v>117</v>
      </c>
      <c r="F24" s="20" t="s">
        <v>25</v>
      </c>
      <c r="G24" s="20" t="s">
        <v>120</v>
      </c>
      <c r="H24" s="86" t="s">
        <v>29</v>
      </c>
      <c r="I24" s="22"/>
      <c r="J24" s="16">
        <v>11</v>
      </c>
      <c r="K24" s="25" t="s">
        <v>114</v>
      </c>
      <c r="L24" s="25" t="s">
        <v>25</v>
      </c>
      <c r="M24" s="26" t="s">
        <v>17</v>
      </c>
      <c r="N24" s="26" t="s">
        <v>29</v>
      </c>
      <c r="O24" s="27" t="s">
        <v>117</v>
      </c>
      <c r="P24" s="27" t="s">
        <v>129</v>
      </c>
      <c r="Q24" s="38"/>
      <c r="R24" s="38"/>
      <c r="S24" s="25" t="s">
        <v>41</v>
      </c>
      <c r="T24" s="25"/>
      <c r="U24" s="26" t="s">
        <v>50</v>
      </c>
      <c r="V24" s="26" t="s">
        <v>120</v>
      </c>
      <c r="W24" s="27" t="s">
        <v>6</v>
      </c>
      <c r="X24" s="27" t="s">
        <v>132</v>
      </c>
      <c r="Y24" s="38"/>
      <c r="Z24" s="38"/>
      <c r="AA24" s="22">
        <v>11</v>
      </c>
    </row>
    <row r="25" spans="1:28" x14ac:dyDescent="0.2">
      <c r="A25" s="86" t="s">
        <v>159</v>
      </c>
      <c r="B25" s="20" t="s">
        <v>66</v>
      </c>
      <c r="C25" s="20" t="s">
        <v>6</v>
      </c>
      <c r="D25" s="20" t="s">
        <v>57</v>
      </c>
      <c r="E25" s="20" t="s">
        <v>50</v>
      </c>
      <c r="F25" s="20" t="s">
        <v>404</v>
      </c>
      <c r="G25" s="20" t="s">
        <v>41</v>
      </c>
      <c r="H25" s="20" t="s">
        <v>68</v>
      </c>
      <c r="I25" s="22"/>
      <c r="J25" s="16">
        <v>12</v>
      </c>
      <c r="K25" s="30" t="s">
        <v>114</v>
      </c>
      <c r="L25" s="30" t="s">
        <v>25</v>
      </c>
      <c r="M25" s="36" t="s">
        <v>17</v>
      </c>
      <c r="N25" s="36" t="s">
        <v>29</v>
      </c>
      <c r="O25" s="32" t="s">
        <v>117</v>
      </c>
      <c r="P25" s="32" t="s">
        <v>129</v>
      </c>
      <c r="Q25" s="33"/>
      <c r="R25" s="33"/>
      <c r="S25" s="30" t="s">
        <v>41</v>
      </c>
      <c r="T25" s="30" t="s">
        <v>159</v>
      </c>
      <c r="U25" s="36" t="s">
        <v>50</v>
      </c>
      <c r="V25" s="36" t="s">
        <v>120</v>
      </c>
      <c r="W25" s="32" t="s">
        <v>6</v>
      </c>
      <c r="X25" s="32" t="s">
        <v>132</v>
      </c>
      <c r="Y25" s="33"/>
      <c r="Z25" s="33"/>
      <c r="AA25" s="22">
        <v>12</v>
      </c>
    </row>
    <row r="26" spans="1:28" x14ac:dyDescent="0.2">
      <c r="A26" s="90"/>
      <c r="B26" s="90"/>
      <c r="C26" s="90"/>
      <c r="D26" s="90"/>
      <c r="E26" s="90"/>
      <c r="F26" s="90"/>
      <c r="G26" s="90"/>
      <c r="H26" s="90"/>
      <c r="I26" s="22"/>
      <c r="J26" s="16">
        <v>13</v>
      </c>
      <c r="K26" s="25" t="s">
        <v>114</v>
      </c>
      <c r="L26" s="25" t="s">
        <v>25</v>
      </c>
      <c r="M26" s="26" t="s">
        <v>17</v>
      </c>
      <c r="N26" s="26" t="s">
        <v>29</v>
      </c>
      <c r="O26" s="27" t="s">
        <v>117</v>
      </c>
      <c r="P26" s="27" t="s">
        <v>129</v>
      </c>
      <c r="Q26" s="38" t="s">
        <v>120</v>
      </c>
      <c r="R26" s="38" t="s">
        <v>132</v>
      </c>
      <c r="S26" s="25" t="s">
        <v>41</v>
      </c>
      <c r="T26" s="25" t="s">
        <v>57</v>
      </c>
      <c r="U26" s="26" t="s">
        <v>50</v>
      </c>
      <c r="V26" s="26"/>
      <c r="W26" s="27" t="s">
        <v>6</v>
      </c>
      <c r="X26" s="27"/>
      <c r="Y26" s="38" t="s">
        <v>159</v>
      </c>
      <c r="Z26" s="38"/>
      <c r="AA26" s="22">
        <v>13</v>
      </c>
    </row>
    <row r="27" spans="1:28" ht="12.75" x14ac:dyDescent="0.2">
      <c r="A27" s="122" t="s">
        <v>408</v>
      </c>
      <c r="B27" s="122"/>
      <c r="C27" s="122"/>
      <c r="D27" s="122"/>
      <c r="E27" s="122"/>
      <c r="F27" s="122"/>
      <c r="G27" s="122"/>
      <c r="H27" s="122"/>
      <c r="I27" s="22"/>
      <c r="J27" s="16">
        <v>14</v>
      </c>
      <c r="K27" s="30" t="s">
        <v>114</v>
      </c>
      <c r="L27" s="30" t="s">
        <v>25</v>
      </c>
      <c r="M27" s="36" t="s">
        <v>17</v>
      </c>
      <c r="N27" s="36" t="s">
        <v>29</v>
      </c>
      <c r="O27" s="32" t="s">
        <v>117</v>
      </c>
      <c r="P27" s="32" t="s">
        <v>129</v>
      </c>
      <c r="Q27" s="33" t="s">
        <v>120</v>
      </c>
      <c r="R27" s="33" t="s">
        <v>132</v>
      </c>
      <c r="S27" s="30" t="s">
        <v>41</v>
      </c>
      <c r="T27" s="30" t="s">
        <v>57</v>
      </c>
      <c r="U27" s="36" t="s">
        <v>50</v>
      </c>
      <c r="V27" s="36" t="s">
        <v>66</v>
      </c>
      <c r="W27" s="32" t="s">
        <v>6</v>
      </c>
      <c r="X27" s="32"/>
      <c r="Y27" s="33" t="s">
        <v>159</v>
      </c>
      <c r="Z27" s="33"/>
      <c r="AA27" s="22">
        <v>14</v>
      </c>
    </row>
    <row r="28" spans="1:28" ht="12.75" x14ac:dyDescent="0.2">
      <c r="A28" s="89"/>
      <c r="B28" s="89"/>
      <c r="C28" s="89"/>
      <c r="D28" s="89"/>
      <c r="E28" s="89"/>
      <c r="F28" s="89"/>
      <c r="G28" s="89"/>
      <c r="H28" s="89"/>
      <c r="I28" s="22"/>
      <c r="J28" s="16">
        <v>15</v>
      </c>
      <c r="K28" s="25" t="s">
        <v>114</v>
      </c>
      <c r="L28" s="25" t="s">
        <v>25</v>
      </c>
      <c r="M28" s="26" t="s">
        <v>17</v>
      </c>
      <c r="N28" s="26" t="s">
        <v>29</v>
      </c>
      <c r="O28" s="27" t="s">
        <v>117</v>
      </c>
      <c r="P28" s="27" t="s">
        <v>129</v>
      </c>
      <c r="Q28" s="38" t="s">
        <v>120</v>
      </c>
      <c r="R28" s="38" t="s">
        <v>132</v>
      </c>
      <c r="S28" s="25" t="s">
        <v>41</v>
      </c>
      <c r="T28" s="25" t="s">
        <v>57</v>
      </c>
      <c r="U28" s="26" t="s">
        <v>50</v>
      </c>
      <c r="V28" s="26" t="s">
        <v>66</v>
      </c>
      <c r="W28" s="27" t="s">
        <v>6</v>
      </c>
      <c r="X28" s="27" t="s">
        <v>68</v>
      </c>
      <c r="Y28" s="38" t="s">
        <v>159</v>
      </c>
      <c r="Z28" s="38"/>
      <c r="AA28" s="22">
        <v>15</v>
      </c>
    </row>
    <row r="29" spans="1:28" x14ac:dyDescent="0.2">
      <c r="A29" s="118" t="s">
        <v>0</v>
      </c>
      <c r="B29" s="118"/>
      <c r="C29" s="119" t="s">
        <v>1</v>
      </c>
      <c r="D29" s="119"/>
      <c r="E29" s="120" t="s">
        <v>2</v>
      </c>
      <c r="F29" s="120"/>
      <c r="G29" s="121" t="s">
        <v>3</v>
      </c>
      <c r="H29" s="121"/>
      <c r="I29" s="22"/>
      <c r="J29" s="19">
        <v>16</v>
      </c>
      <c r="K29" s="30" t="s">
        <v>114</v>
      </c>
      <c r="L29" s="30" t="s">
        <v>25</v>
      </c>
      <c r="M29" s="36" t="s">
        <v>17</v>
      </c>
      <c r="N29" s="36" t="s">
        <v>29</v>
      </c>
      <c r="O29" s="32" t="s">
        <v>117</v>
      </c>
      <c r="P29" s="32" t="s">
        <v>129</v>
      </c>
      <c r="Q29" s="33" t="s">
        <v>120</v>
      </c>
      <c r="R29" s="33" t="s">
        <v>132</v>
      </c>
      <c r="S29" s="30" t="s">
        <v>41</v>
      </c>
      <c r="T29" s="30" t="s">
        <v>57</v>
      </c>
      <c r="U29" s="36" t="s">
        <v>50</v>
      </c>
      <c r="V29" s="36" t="s">
        <v>66</v>
      </c>
      <c r="W29" s="32" t="s">
        <v>6</v>
      </c>
      <c r="X29" s="32" t="s">
        <v>68</v>
      </c>
      <c r="Y29" s="33" t="s">
        <v>159</v>
      </c>
      <c r="Z29" s="33">
        <v>0</v>
      </c>
      <c r="AA29" s="22">
        <v>16</v>
      </c>
    </row>
    <row r="30" spans="1:28" x14ac:dyDescent="0.2">
      <c r="A30" s="20" t="s">
        <v>114</v>
      </c>
      <c r="B30" s="20" t="s">
        <v>132</v>
      </c>
      <c r="C30" s="20" t="s">
        <v>17</v>
      </c>
      <c r="D30" s="20" t="s">
        <v>129</v>
      </c>
      <c r="E30" s="20" t="s">
        <v>117</v>
      </c>
      <c r="F30" s="86" t="s">
        <v>29</v>
      </c>
      <c r="G30" s="20" t="s">
        <v>120</v>
      </c>
      <c r="H30" s="20" t="s">
        <v>25</v>
      </c>
      <c r="I30" s="22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22"/>
    </row>
    <row r="31" spans="1:28" x14ac:dyDescent="0.2">
      <c r="A31" s="20" t="s">
        <v>50</v>
      </c>
      <c r="B31" s="86" t="s">
        <v>68</v>
      </c>
      <c r="C31" s="86" t="s">
        <v>41</v>
      </c>
      <c r="D31" s="20" t="s">
        <v>404</v>
      </c>
      <c r="E31" s="20" t="s">
        <v>159</v>
      </c>
      <c r="F31" s="20" t="s">
        <v>57</v>
      </c>
      <c r="G31" s="86" t="s">
        <v>6</v>
      </c>
      <c r="H31" s="20" t="s">
        <v>66</v>
      </c>
      <c r="I31" s="22"/>
      <c r="J31" s="14">
        <v>3</v>
      </c>
      <c r="K31" s="15">
        <v>2</v>
      </c>
      <c r="L31" s="15">
        <v>3</v>
      </c>
      <c r="M31" s="15">
        <v>4</v>
      </c>
      <c r="N31" s="15">
        <v>5</v>
      </c>
      <c r="O31" s="15">
        <v>6</v>
      </c>
      <c r="P31" s="15">
        <v>7</v>
      </c>
      <c r="Q31" s="15">
        <v>8</v>
      </c>
      <c r="R31" s="15">
        <v>9</v>
      </c>
      <c r="S31" s="15">
        <v>10</v>
      </c>
      <c r="T31" s="15">
        <v>11</v>
      </c>
      <c r="U31" s="15">
        <v>12</v>
      </c>
      <c r="V31" s="15">
        <v>13</v>
      </c>
      <c r="W31" s="15">
        <v>14</v>
      </c>
      <c r="X31" s="15">
        <v>15</v>
      </c>
      <c r="Y31" s="15">
        <v>16</v>
      </c>
      <c r="Z31" s="15">
        <v>17</v>
      </c>
      <c r="AA31" s="22"/>
    </row>
    <row r="32" spans="1:28" x14ac:dyDescent="0.2">
      <c r="A32" s="90"/>
      <c r="B32" s="90"/>
      <c r="C32" s="90"/>
      <c r="D32" s="90"/>
      <c r="E32" s="90"/>
      <c r="F32" s="90"/>
      <c r="G32" s="90"/>
      <c r="H32" s="90"/>
      <c r="I32" s="22"/>
      <c r="J32" s="16" t="s">
        <v>79</v>
      </c>
      <c r="K32" s="17"/>
      <c r="L32" s="17"/>
      <c r="M32" s="17"/>
      <c r="N32" s="17"/>
      <c r="O32" s="17"/>
      <c r="P32" s="17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2"/>
    </row>
    <row r="33" spans="1:27" ht="12.75" x14ac:dyDescent="0.2">
      <c r="A33" s="40"/>
      <c r="B33" s="40"/>
      <c r="C33" s="40"/>
      <c r="D33" s="40"/>
      <c r="E33" s="40"/>
      <c r="F33" s="40"/>
      <c r="G33" s="40"/>
      <c r="H33" s="40"/>
      <c r="I33" s="22"/>
      <c r="J33" s="16">
        <v>8</v>
      </c>
      <c r="K33" s="30" t="s">
        <v>117</v>
      </c>
      <c r="L33" s="30" t="s">
        <v>29</v>
      </c>
      <c r="M33" s="31" t="s">
        <v>25</v>
      </c>
      <c r="N33" s="36" t="s">
        <v>114</v>
      </c>
      <c r="O33" s="32"/>
      <c r="P33" s="32"/>
      <c r="Q33" s="33"/>
      <c r="R33" s="33"/>
      <c r="S33" s="30" t="s">
        <v>129</v>
      </c>
      <c r="T33" s="30" t="s">
        <v>132</v>
      </c>
      <c r="U33" s="31" t="s">
        <v>17</v>
      </c>
      <c r="V33" s="36" t="s">
        <v>120</v>
      </c>
      <c r="W33" s="32"/>
      <c r="X33" s="32"/>
      <c r="Y33" s="33"/>
      <c r="Z33" s="33"/>
      <c r="AA33" s="22">
        <v>8</v>
      </c>
    </row>
    <row r="34" spans="1:27" ht="11.25" customHeight="1" x14ac:dyDescent="0.2">
      <c r="A34" s="100" t="s">
        <v>78</v>
      </c>
      <c r="B34" s="100"/>
      <c r="C34" s="100"/>
      <c r="D34" s="100"/>
      <c r="E34" s="100"/>
      <c r="F34" s="100"/>
      <c r="G34" s="100"/>
      <c r="H34" s="100"/>
      <c r="I34" s="22"/>
      <c r="J34" s="16">
        <v>9</v>
      </c>
      <c r="K34" s="18" t="s">
        <v>25</v>
      </c>
      <c r="L34" s="18" t="s">
        <v>114</v>
      </c>
      <c r="M34" s="18" t="s">
        <v>29</v>
      </c>
      <c r="N34" s="18" t="s">
        <v>17</v>
      </c>
      <c r="O34" s="18" t="s">
        <v>120</v>
      </c>
      <c r="P34" s="18" t="s">
        <v>117</v>
      </c>
      <c r="Q34" s="18"/>
      <c r="R34" s="18"/>
      <c r="S34" s="18" t="s">
        <v>41</v>
      </c>
      <c r="T34" s="18"/>
      <c r="U34" s="18" t="s">
        <v>129</v>
      </c>
      <c r="V34" s="18"/>
      <c r="W34" s="18" t="s">
        <v>132</v>
      </c>
      <c r="X34" s="18"/>
      <c r="Y34" s="18"/>
      <c r="Z34" s="18"/>
      <c r="AA34" s="22">
        <v>9</v>
      </c>
    </row>
    <row r="35" spans="1:27" ht="11.25" customHeight="1" x14ac:dyDescent="0.2">
      <c r="A35" s="100"/>
      <c r="B35" s="100"/>
      <c r="C35" s="100"/>
      <c r="D35" s="100"/>
      <c r="E35" s="100"/>
      <c r="F35" s="100"/>
      <c r="G35" s="100"/>
      <c r="H35" s="100"/>
      <c r="I35" s="22"/>
      <c r="J35" s="16">
        <v>10</v>
      </c>
      <c r="K35" s="30" t="s">
        <v>25</v>
      </c>
      <c r="L35" s="30" t="s">
        <v>114</v>
      </c>
      <c r="M35" s="36" t="s">
        <v>29</v>
      </c>
      <c r="N35" s="36" t="s">
        <v>17</v>
      </c>
      <c r="O35" s="32" t="s">
        <v>120</v>
      </c>
      <c r="P35" s="32" t="s">
        <v>117</v>
      </c>
      <c r="Q35" s="37"/>
      <c r="R35" s="37"/>
      <c r="S35" s="30" t="s">
        <v>41</v>
      </c>
      <c r="T35" s="30" t="s">
        <v>129</v>
      </c>
      <c r="U35" s="36" t="s">
        <v>50</v>
      </c>
      <c r="V35" s="36"/>
      <c r="W35" s="32" t="s">
        <v>132</v>
      </c>
      <c r="X35" s="32"/>
      <c r="Y35" s="37"/>
      <c r="Z35" s="37"/>
      <c r="AA35" s="22">
        <v>10</v>
      </c>
    </row>
    <row r="36" spans="1:27" x14ac:dyDescent="0.2">
      <c r="A36" s="22"/>
      <c r="B36" s="22"/>
      <c r="C36" s="22"/>
      <c r="D36" s="22"/>
      <c r="E36" s="22"/>
      <c r="F36" s="22"/>
      <c r="G36" s="22"/>
      <c r="H36" s="22"/>
      <c r="I36" s="22"/>
      <c r="J36" s="16">
        <v>11</v>
      </c>
      <c r="K36" s="25" t="s">
        <v>114</v>
      </c>
      <c r="L36" s="25" t="s">
        <v>129</v>
      </c>
      <c r="M36" s="26" t="s">
        <v>17</v>
      </c>
      <c r="N36" s="26" t="s">
        <v>132</v>
      </c>
      <c r="O36" s="27" t="s">
        <v>117</v>
      </c>
      <c r="P36" s="27" t="s">
        <v>25</v>
      </c>
      <c r="Q36" s="38"/>
      <c r="R36" s="38"/>
      <c r="S36" s="25"/>
      <c r="T36" s="25" t="s">
        <v>120</v>
      </c>
      <c r="U36" s="26" t="s">
        <v>6</v>
      </c>
      <c r="V36" s="26" t="s">
        <v>41</v>
      </c>
      <c r="W36" s="27" t="s">
        <v>50</v>
      </c>
      <c r="X36" s="27" t="s">
        <v>29</v>
      </c>
      <c r="Y36" s="38"/>
      <c r="Z36" s="38"/>
      <c r="AA36" s="22">
        <v>11</v>
      </c>
    </row>
    <row r="37" spans="1:27" hidden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16">
        <v>12</v>
      </c>
      <c r="K37" s="30" t="s">
        <v>114</v>
      </c>
      <c r="L37" s="30" t="s">
        <v>129</v>
      </c>
      <c r="M37" s="36" t="s">
        <v>17</v>
      </c>
      <c r="N37" s="36" t="s">
        <v>132</v>
      </c>
      <c r="O37" s="32" t="s">
        <v>117</v>
      </c>
      <c r="P37" s="32" t="s">
        <v>25</v>
      </c>
      <c r="Q37" s="33"/>
      <c r="R37" s="33"/>
      <c r="S37" s="30" t="s">
        <v>159</v>
      </c>
      <c r="T37" s="30" t="s">
        <v>120</v>
      </c>
      <c r="U37" s="36" t="s">
        <v>6</v>
      </c>
      <c r="V37" s="36" t="s">
        <v>41</v>
      </c>
      <c r="W37" s="32" t="s">
        <v>50</v>
      </c>
      <c r="X37" s="32" t="s">
        <v>29</v>
      </c>
      <c r="Y37" s="33"/>
      <c r="Z37" s="33"/>
      <c r="AA37" s="22">
        <v>12</v>
      </c>
    </row>
    <row r="38" spans="1:27" hidden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16">
        <v>13</v>
      </c>
      <c r="K38" s="25" t="s">
        <v>114</v>
      </c>
      <c r="L38" s="25" t="s">
        <v>129</v>
      </c>
      <c r="M38" s="26" t="s">
        <v>17</v>
      </c>
      <c r="N38" s="26" t="s">
        <v>132</v>
      </c>
      <c r="O38" s="27" t="s">
        <v>117</v>
      </c>
      <c r="P38" s="27" t="s">
        <v>25</v>
      </c>
      <c r="Q38" s="38" t="s">
        <v>120</v>
      </c>
      <c r="R38" s="38" t="s">
        <v>29</v>
      </c>
      <c r="S38" s="25" t="s">
        <v>159</v>
      </c>
      <c r="T38" s="25"/>
      <c r="U38" s="26" t="s">
        <v>6</v>
      </c>
      <c r="V38" s="26" t="s">
        <v>57</v>
      </c>
      <c r="W38" s="27" t="s">
        <v>50</v>
      </c>
      <c r="X38" s="27"/>
      <c r="Y38" s="38" t="s">
        <v>41</v>
      </c>
      <c r="Z38" s="38"/>
      <c r="AA38" s="22">
        <v>13</v>
      </c>
    </row>
    <row r="39" spans="1:27" hidden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16">
        <v>14</v>
      </c>
      <c r="K39" s="30" t="s">
        <v>114</v>
      </c>
      <c r="L39" s="30" t="s">
        <v>129</v>
      </c>
      <c r="M39" s="36" t="s">
        <v>17</v>
      </c>
      <c r="N39" s="36" t="s">
        <v>132</v>
      </c>
      <c r="O39" s="32" t="s">
        <v>117</v>
      </c>
      <c r="P39" s="32" t="s">
        <v>25</v>
      </c>
      <c r="Q39" s="33" t="s">
        <v>120</v>
      </c>
      <c r="R39" s="33" t="s">
        <v>29</v>
      </c>
      <c r="S39" s="30" t="s">
        <v>159</v>
      </c>
      <c r="T39" s="30" t="s">
        <v>66</v>
      </c>
      <c r="U39" s="36" t="s">
        <v>6</v>
      </c>
      <c r="V39" s="36" t="s">
        <v>57</v>
      </c>
      <c r="W39" s="32" t="s">
        <v>50</v>
      </c>
      <c r="X39" s="32"/>
      <c r="Y39" s="33" t="s">
        <v>41</v>
      </c>
      <c r="Z39" s="33"/>
      <c r="AA39" s="22">
        <v>14</v>
      </c>
    </row>
    <row r="40" spans="1:27" hidden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16">
        <v>15</v>
      </c>
      <c r="K40" s="25" t="s">
        <v>114</v>
      </c>
      <c r="L40" s="25" t="s">
        <v>129</v>
      </c>
      <c r="M40" s="26" t="s">
        <v>17</v>
      </c>
      <c r="N40" s="26" t="s">
        <v>132</v>
      </c>
      <c r="O40" s="27" t="s">
        <v>117</v>
      </c>
      <c r="P40" s="27" t="s">
        <v>25</v>
      </c>
      <c r="Q40" s="38" t="s">
        <v>120</v>
      </c>
      <c r="R40" s="38" t="s">
        <v>29</v>
      </c>
      <c r="S40" s="25" t="s">
        <v>159</v>
      </c>
      <c r="T40" s="25" t="s">
        <v>66</v>
      </c>
      <c r="U40" s="26" t="s">
        <v>6</v>
      </c>
      <c r="V40" s="26" t="s">
        <v>57</v>
      </c>
      <c r="W40" s="27" t="s">
        <v>50</v>
      </c>
      <c r="X40" s="27"/>
      <c r="Y40" s="38" t="s">
        <v>41</v>
      </c>
      <c r="Z40" s="38" t="s">
        <v>68</v>
      </c>
      <c r="AA40" s="22">
        <v>15</v>
      </c>
    </row>
    <row r="41" spans="1:27" hidden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19">
        <v>16</v>
      </c>
      <c r="K41" s="30" t="s">
        <v>114</v>
      </c>
      <c r="L41" s="30" t="s">
        <v>129</v>
      </c>
      <c r="M41" s="36" t="s">
        <v>17</v>
      </c>
      <c r="N41" s="36" t="s">
        <v>132</v>
      </c>
      <c r="O41" s="32" t="s">
        <v>117</v>
      </c>
      <c r="P41" s="32" t="s">
        <v>25</v>
      </c>
      <c r="Q41" s="33" t="s">
        <v>120</v>
      </c>
      <c r="R41" s="33" t="s">
        <v>29</v>
      </c>
      <c r="S41" s="30" t="s">
        <v>159</v>
      </c>
      <c r="T41" s="30" t="s">
        <v>66</v>
      </c>
      <c r="U41" s="36" t="s">
        <v>6</v>
      </c>
      <c r="V41" s="36" t="s">
        <v>57</v>
      </c>
      <c r="W41" s="32" t="s">
        <v>50</v>
      </c>
      <c r="X41" s="32">
        <v>0</v>
      </c>
      <c r="Y41" s="33" t="s">
        <v>41</v>
      </c>
      <c r="Z41" s="33" t="s">
        <v>68</v>
      </c>
      <c r="AA41" s="22">
        <v>16</v>
      </c>
    </row>
    <row r="42" spans="1:27" hidden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22"/>
    </row>
    <row r="43" spans="1:27" hidden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14">
        <v>5</v>
      </c>
      <c r="K43" s="15">
        <v>2</v>
      </c>
      <c r="L43" s="15">
        <v>3</v>
      </c>
      <c r="M43" s="15">
        <v>4</v>
      </c>
      <c r="N43" s="15">
        <v>5</v>
      </c>
      <c r="O43" s="15">
        <v>6</v>
      </c>
      <c r="P43" s="15">
        <v>7</v>
      </c>
      <c r="Q43" s="15">
        <v>8</v>
      </c>
      <c r="R43" s="15">
        <v>9</v>
      </c>
      <c r="S43" s="15">
        <v>10</v>
      </c>
      <c r="T43" s="15">
        <v>11</v>
      </c>
      <c r="U43" s="15">
        <v>12</v>
      </c>
      <c r="V43" s="15">
        <v>13</v>
      </c>
      <c r="W43" s="15">
        <v>14</v>
      </c>
      <c r="X43" s="15">
        <v>15</v>
      </c>
      <c r="Y43" s="15">
        <v>16</v>
      </c>
      <c r="Z43" s="15">
        <v>17</v>
      </c>
      <c r="AA43" s="22"/>
    </row>
    <row r="44" spans="1:27" hidden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16" t="s">
        <v>79</v>
      </c>
      <c r="K44" s="17"/>
      <c r="L44" s="17"/>
      <c r="M44" s="17"/>
      <c r="N44" s="17"/>
      <c r="O44" s="17"/>
      <c r="P44" s="17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2"/>
    </row>
    <row r="45" spans="1:27" hidden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16">
        <v>4</v>
      </c>
      <c r="K45" s="25"/>
      <c r="L45" s="25"/>
      <c r="M45" s="26"/>
      <c r="N45" s="26"/>
      <c r="O45" s="27"/>
      <c r="P45" s="27"/>
      <c r="Q45" s="28"/>
      <c r="R45" s="28"/>
      <c r="S45" s="25"/>
      <c r="T45" s="25"/>
      <c r="U45" s="26"/>
      <c r="V45" s="26"/>
      <c r="W45" s="27"/>
      <c r="X45" s="27"/>
      <c r="Y45" s="28"/>
      <c r="Z45" s="28"/>
      <c r="AA45" s="22">
        <v>0</v>
      </c>
    </row>
    <row r="46" spans="1:27" hidden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16">
        <v>6</v>
      </c>
      <c r="K46" s="30" t="s">
        <v>120</v>
      </c>
      <c r="L46" s="30" t="s">
        <v>25</v>
      </c>
      <c r="M46" s="31" t="s">
        <v>17</v>
      </c>
      <c r="N46" s="31" t="s">
        <v>117</v>
      </c>
      <c r="O46" s="32"/>
      <c r="P46" s="32"/>
      <c r="Q46" s="33"/>
      <c r="R46" s="33"/>
      <c r="S46" s="30" t="s">
        <v>114</v>
      </c>
      <c r="T46" s="30"/>
      <c r="U46" s="31" t="s">
        <v>29</v>
      </c>
      <c r="V46" s="31"/>
      <c r="W46" s="32"/>
      <c r="X46" s="32"/>
      <c r="Y46" s="33"/>
      <c r="Z46" s="33"/>
      <c r="AA46" s="22">
        <v>6</v>
      </c>
    </row>
    <row r="47" spans="1:27" hidden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16">
        <v>7</v>
      </c>
      <c r="K47" s="25" t="s">
        <v>25</v>
      </c>
      <c r="L47" s="25" t="s">
        <v>29</v>
      </c>
      <c r="M47" s="34" t="s">
        <v>17</v>
      </c>
      <c r="N47" s="26" t="s">
        <v>114</v>
      </c>
      <c r="O47" s="27"/>
      <c r="P47" s="27"/>
      <c r="Q47" s="28"/>
      <c r="R47" s="28"/>
      <c r="S47" s="25" t="s">
        <v>120</v>
      </c>
      <c r="T47" s="25"/>
      <c r="U47" s="34" t="s">
        <v>129</v>
      </c>
      <c r="V47" s="26" t="s">
        <v>117</v>
      </c>
      <c r="W47" s="27"/>
      <c r="X47" s="27"/>
      <c r="Y47" s="28"/>
      <c r="Z47" s="28"/>
      <c r="AA47" s="22">
        <v>7</v>
      </c>
    </row>
    <row r="48" spans="1:27" hidden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16">
        <v>8</v>
      </c>
      <c r="K48" s="30" t="s">
        <v>25</v>
      </c>
      <c r="L48" s="30" t="s">
        <v>29</v>
      </c>
      <c r="M48" s="31" t="s">
        <v>17</v>
      </c>
      <c r="N48" s="36" t="s">
        <v>114</v>
      </c>
      <c r="O48" s="32"/>
      <c r="P48" s="32"/>
      <c r="Q48" s="33"/>
      <c r="R48" s="33"/>
      <c r="S48" s="30" t="s">
        <v>120</v>
      </c>
      <c r="T48" s="30" t="s">
        <v>132</v>
      </c>
      <c r="U48" s="31" t="s">
        <v>129</v>
      </c>
      <c r="V48" s="36" t="s">
        <v>117</v>
      </c>
      <c r="W48" s="32"/>
      <c r="X48" s="32"/>
      <c r="Y48" s="33"/>
      <c r="Z48" s="33"/>
      <c r="AA48" s="22">
        <v>8</v>
      </c>
    </row>
    <row r="49" spans="1:27" hidden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16">
        <v>9</v>
      </c>
      <c r="K49" s="18" t="s">
        <v>114</v>
      </c>
      <c r="L49" s="18" t="s">
        <v>17</v>
      </c>
      <c r="M49" s="18" t="s">
        <v>120</v>
      </c>
      <c r="N49" s="18" t="s">
        <v>25</v>
      </c>
      <c r="O49" s="18" t="s">
        <v>129</v>
      </c>
      <c r="P49" s="18" t="s">
        <v>132</v>
      </c>
      <c r="Q49" s="18"/>
      <c r="R49" s="18"/>
      <c r="S49" s="18" t="s">
        <v>117</v>
      </c>
      <c r="T49" s="18"/>
      <c r="U49" s="18" t="s">
        <v>29</v>
      </c>
      <c r="V49" s="18"/>
      <c r="W49" s="18" t="s">
        <v>41</v>
      </c>
      <c r="X49" s="18"/>
      <c r="Y49" s="18"/>
      <c r="Z49" s="18"/>
      <c r="AA49" s="22">
        <v>9</v>
      </c>
    </row>
    <row r="50" spans="1:27" hidden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16">
        <v>10</v>
      </c>
      <c r="K50" s="30" t="s">
        <v>114</v>
      </c>
      <c r="L50" s="30" t="s">
        <v>17</v>
      </c>
      <c r="M50" s="36" t="s">
        <v>120</v>
      </c>
      <c r="N50" s="36" t="s">
        <v>25</v>
      </c>
      <c r="O50" s="32" t="s">
        <v>129</v>
      </c>
      <c r="P50" s="32" t="s">
        <v>132</v>
      </c>
      <c r="Q50" s="37"/>
      <c r="R50" s="37"/>
      <c r="S50" s="30" t="s">
        <v>117</v>
      </c>
      <c r="T50" s="30"/>
      <c r="U50" s="36" t="s">
        <v>29</v>
      </c>
      <c r="V50" s="36"/>
      <c r="W50" s="32" t="s">
        <v>41</v>
      </c>
      <c r="X50" s="32" t="s">
        <v>50</v>
      </c>
      <c r="Y50" s="37"/>
      <c r="Z50" s="37"/>
      <c r="AA50" s="22">
        <v>10</v>
      </c>
    </row>
    <row r="51" spans="1:27" hidden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16">
        <v>11</v>
      </c>
      <c r="K51" s="25" t="s">
        <v>114</v>
      </c>
      <c r="L51" s="25" t="s">
        <v>132</v>
      </c>
      <c r="M51" s="26" t="s">
        <v>17</v>
      </c>
      <c r="N51" s="26" t="s">
        <v>129</v>
      </c>
      <c r="O51" s="27" t="s">
        <v>117</v>
      </c>
      <c r="P51" s="27" t="s">
        <v>29</v>
      </c>
      <c r="Q51" s="38"/>
      <c r="R51" s="38"/>
      <c r="S51" s="25" t="s">
        <v>50</v>
      </c>
      <c r="T51" s="25" t="s">
        <v>25</v>
      </c>
      <c r="U51" s="26" t="s">
        <v>120</v>
      </c>
      <c r="V51" s="26" t="s">
        <v>6</v>
      </c>
      <c r="W51" s="27"/>
      <c r="X51" s="27" t="s">
        <v>41</v>
      </c>
      <c r="Y51" s="38"/>
      <c r="Z51" s="38"/>
      <c r="AA51" s="22">
        <v>11</v>
      </c>
    </row>
    <row r="52" spans="1:27" hidden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16">
        <v>12</v>
      </c>
      <c r="K52" s="30" t="s">
        <v>114</v>
      </c>
      <c r="L52" s="30" t="s">
        <v>132</v>
      </c>
      <c r="M52" s="36" t="s">
        <v>17</v>
      </c>
      <c r="N52" s="36" t="s">
        <v>129</v>
      </c>
      <c r="O52" s="32" t="s">
        <v>117</v>
      </c>
      <c r="P52" s="32" t="s">
        <v>29</v>
      </c>
      <c r="Q52" s="33"/>
      <c r="R52" s="33"/>
      <c r="S52" s="30" t="s">
        <v>50</v>
      </c>
      <c r="T52" s="30" t="s">
        <v>25</v>
      </c>
      <c r="U52" s="36" t="s">
        <v>120</v>
      </c>
      <c r="V52" s="36" t="s">
        <v>6</v>
      </c>
      <c r="W52" s="32" t="s">
        <v>159</v>
      </c>
      <c r="X52" s="32" t="s">
        <v>41</v>
      </c>
      <c r="Y52" s="33"/>
      <c r="Z52" s="33"/>
      <c r="AA52" s="22">
        <v>12</v>
      </c>
    </row>
    <row r="53" spans="1:27" hidden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16">
        <v>13</v>
      </c>
      <c r="K53" s="25" t="s">
        <v>114</v>
      </c>
      <c r="L53" s="25" t="s">
        <v>132</v>
      </c>
      <c r="M53" s="26" t="s">
        <v>17</v>
      </c>
      <c r="N53" s="26" t="s">
        <v>129</v>
      </c>
      <c r="O53" s="27" t="s">
        <v>117</v>
      </c>
      <c r="P53" s="27" t="s">
        <v>29</v>
      </c>
      <c r="Q53" s="38" t="s">
        <v>120</v>
      </c>
      <c r="R53" s="38" t="s">
        <v>25</v>
      </c>
      <c r="S53" s="25" t="s">
        <v>50</v>
      </c>
      <c r="T53" s="25"/>
      <c r="U53" s="26" t="s">
        <v>41</v>
      </c>
      <c r="V53" s="26"/>
      <c r="W53" s="27" t="s">
        <v>159</v>
      </c>
      <c r="X53" s="27" t="s">
        <v>57</v>
      </c>
      <c r="Y53" s="38" t="s">
        <v>6</v>
      </c>
      <c r="Z53" s="38"/>
      <c r="AA53" s="22">
        <v>13</v>
      </c>
    </row>
    <row r="54" spans="1:27" hidden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16">
        <v>14</v>
      </c>
      <c r="K54" s="30" t="s">
        <v>114</v>
      </c>
      <c r="L54" s="30" t="s">
        <v>132</v>
      </c>
      <c r="M54" s="36" t="s">
        <v>17</v>
      </c>
      <c r="N54" s="36" t="s">
        <v>129</v>
      </c>
      <c r="O54" s="32" t="s">
        <v>117</v>
      </c>
      <c r="P54" s="32" t="s">
        <v>29</v>
      </c>
      <c r="Q54" s="33" t="s">
        <v>120</v>
      </c>
      <c r="R54" s="33" t="s">
        <v>25</v>
      </c>
      <c r="S54" s="30" t="s">
        <v>50</v>
      </c>
      <c r="T54" s="30"/>
      <c r="U54" s="36" t="s">
        <v>41</v>
      </c>
      <c r="V54" s="36"/>
      <c r="W54" s="32" t="s">
        <v>159</v>
      </c>
      <c r="X54" s="32" t="s">
        <v>57</v>
      </c>
      <c r="Y54" s="33" t="s">
        <v>6</v>
      </c>
      <c r="Z54" s="33" t="s">
        <v>66</v>
      </c>
      <c r="AA54" s="22">
        <v>14</v>
      </c>
    </row>
    <row r="55" spans="1:27" hidden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16">
        <v>15</v>
      </c>
      <c r="K55" s="25" t="s">
        <v>114</v>
      </c>
      <c r="L55" s="25" t="s">
        <v>132</v>
      </c>
      <c r="M55" s="26" t="s">
        <v>17</v>
      </c>
      <c r="N55" s="26" t="s">
        <v>129</v>
      </c>
      <c r="O55" s="27" t="s">
        <v>117</v>
      </c>
      <c r="P55" s="27" t="s">
        <v>29</v>
      </c>
      <c r="Q55" s="38" t="s">
        <v>120</v>
      </c>
      <c r="R55" s="38" t="s">
        <v>25</v>
      </c>
      <c r="S55" s="25" t="s">
        <v>50</v>
      </c>
      <c r="T55" s="25" t="s">
        <v>68</v>
      </c>
      <c r="U55" s="26" t="s">
        <v>41</v>
      </c>
      <c r="V55" s="26"/>
      <c r="W55" s="27" t="s">
        <v>159</v>
      </c>
      <c r="X55" s="27" t="s">
        <v>57</v>
      </c>
      <c r="Y55" s="38" t="s">
        <v>6</v>
      </c>
      <c r="Z55" s="38" t="s">
        <v>66</v>
      </c>
      <c r="AA55" s="22">
        <v>15</v>
      </c>
    </row>
    <row r="56" spans="1:27" hidden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19">
        <v>16</v>
      </c>
      <c r="K56" s="30" t="s">
        <v>114</v>
      </c>
      <c r="L56" s="30" t="s">
        <v>132</v>
      </c>
      <c r="M56" s="36" t="s">
        <v>17</v>
      </c>
      <c r="N56" s="36" t="s">
        <v>129</v>
      </c>
      <c r="O56" s="32" t="s">
        <v>117</v>
      </c>
      <c r="P56" s="32" t="s">
        <v>29</v>
      </c>
      <c r="Q56" s="33" t="s">
        <v>120</v>
      </c>
      <c r="R56" s="33" t="s">
        <v>25</v>
      </c>
      <c r="S56" s="30" t="s">
        <v>50</v>
      </c>
      <c r="T56" s="30" t="s">
        <v>68</v>
      </c>
      <c r="U56" s="36" t="s">
        <v>41</v>
      </c>
      <c r="V56" s="36">
        <v>0</v>
      </c>
      <c r="W56" s="32" t="s">
        <v>159</v>
      </c>
      <c r="X56" s="32" t="s">
        <v>57</v>
      </c>
      <c r="Y56" s="33" t="s">
        <v>6</v>
      </c>
      <c r="Z56" s="33" t="s">
        <v>66</v>
      </c>
      <c r="AA56" s="22">
        <v>16</v>
      </c>
    </row>
    <row r="57" spans="1:27" hidden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idden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14">
        <v>6</v>
      </c>
      <c r="K58" s="15">
        <v>2</v>
      </c>
      <c r="L58" s="15">
        <v>3</v>
      </c>
      <c r="M58" s="15">
        <v>4</v>
      </c>
      <c r="N58" s="15">
        <v>5</v>
      </c>
      <c r="O58" s="15">
        <v>6</v>
      </c>
      <c r="P58" s="15">
        <v>7</v>
      </c>
      <c r="Q58" s="15">
        <v>8</v>
      </c>
      <c r="R58" s="15">
        <v>9</v>
      </c>
      <c r="S58" s="15">
        <v>10</v>
      </c>
      <c r="T58" s="15">
        <v>11</v>
      </c>
      <c r="U58" s="15">
        <v>12</v>
      </c>
      <c r="V58" s="15">
        <v>13</v>
      </c>
      <c r="W58" s="15">
        <v>14</v>
      </c>
      <c r="X58" s="15">
        <v>15</v>
      </c>
      <c r="Y58" s="15">
        <v>16</v>
      </c>
      <c r="Z58" s="15">
        <v>17</v>
      </c>
      <c r="AA58" s="22"/>
    </row>
    <row r="59" spans="1:27" hidden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16" t="s">
        <v>79</v>
      </c>
      <c r="K59" s="17"/>
      <c r="L59" s="17"/>
      <c r="M59" s="17"/>
      <c r="N59" s="17"/>
      <c r="O59" s="17"/>
      <c r="P59" s="17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2"/>
    </row>
    <row r="60" spans="1:27" hidden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16">
        <v>4</v>
      </c>
      <c r="K60" s="25"/>
      <c r="L60" s="25"/>
      <c r="M60" s="26"/>
      <c r="N60" s="26"/>
      <c r="O60" s="27"/>
      <c r="P60" s="27"/>
      <c r="Q60" s="28"/>
      <c r="R60" s="28"/>
      <c r="S60" s="25"/>
      <c r="T60" s="25"/>
      <c r="U60" s="26"/>
      <c r="V60" s="26"/>
      <c r="W60" s="27"/>
      <c r="X60" s="27"/>
      <c r="Y60" s="28"/>
      <c r="Z60" s="28"/>
      <c r="AA60" s="22">
        <v>0</v>
      </c>
    </row>
    <row r="61" spans="1:27" hidden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16">
        <v>6</v>
      </c>
      <c r="K61" s="30"/>
      <c r="L61" s="30"/>
      <c r="M61" s="31"/>
      <c r="N61" s="31"/>
      <c r="O61" s="32"/>
      <c r="P61" s="32"/>
      <c r="Q61" s="33"/>
      <c r="R61" s="33"/>
      <c r="S61" s="30"/>
      <c r="T61" s="30"/>
      <c r="U61" s="31"/>
      <c r="V61" s="31"/>
      <c r="W61" s="32"/>
      <c r="X61" s="32"/>
      <c r="Y61" s="33"/>
      <c r="Z61" s="33"/>
      <c r="AA61" s="22">
        <v>0</v>
      </c>
    </row>
    <row r="62" spans="1:27" hidden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16">
        <v>7</v>
      </c>
      <c r="K62" s="25" t="s">
        <v>117</v>
      </c>
      <c r="L62" s="25" t="s">
        <v>25</v>
      </c>
      <c r="M62" s="34"/>
      <c r="N62" s="26" t="s">
        <v>17</v>
      </c>
      <c r="O62" s="27"/>
      <c r="P62" s="27"/>
      <c r="Q62" s="28"/>
      <c r="R62" s="28"/>
      <c r="S62" s="25" t="s">
        <v>29</v>
      </c>
      <c r="T62" s="25" t="s">
        <v>129</v>
      </c>
      <c r="U62" s="34" t="s">
        <v>114</v>
      </c>
      <c r="V62" s="26" t="s">
        <v>120</v>
      </c>
      <c r="W62" s="27"/>
      <c r="X62" s="27"/>
      <c r="Y62" s="28"/>
      <c r="Z62" s="28"/>
      <c r="AA62" s="22">
        <v>7</v>
      </c>
    </row>
    <row r="63" spans="1:27" hidden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16">
        <v>8</v>
      </c>
      <c r="K63" s="30" t="s">
        <v>117</v>
      </c>
      <c r="L63" s="30" t="s">
        <v>25</v>
      </c>
      <c r="M63" s="31" t="s">
        <v>132</v>
      </c>
      <c r="N63" s="36" t="s">
        <v>17</v>
      </c>
      <c r="O63" s="32"/>
      <c r="P63" s="32"/>
      <c r="Q63" s="33"/>
      <c r="R63" s="33"/>
      <c r="S63" s="30" t="s">
        <v>29</v>
      </c>
      <c r="T63" s="30" t="s">
        <v>129</v>
      </c>
      <c r="U63" s="31" t="s">
        <v>114</v>
      </c>
      <c r="V63" s="36" t="s">
        <v>120</v>
      </c>
      <c r="W63" s="32"/>
      <c r="X63" s="32"/>
      <c r="Y63" s="33"/>
      <c r="Z63" s="33"/>
      <c r="AA63" s="22">
        <v>8</v>
      </c>
    </row>
    <row r="64" spans="1:27" hidden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16">
        <v>9</v>
      </c>
      <c r="K64" s="18" t="s">
        <v>114</v>
      </c>
      <c r="L64" s="18" t="s">
        <v>120</v>
      </c>
      <c r="M64" s="18" t="s">
        <v>17</v>
      </c>
      <c r="N64" s="18" t="s">
        <v>25</v>
      </c>
      <c r="O64" s="18" t="s">
        <v>117</v>
      </c>
      <c r="P64" s="18" t="s">
        <v>29</v>
      </c>
      <c r="Q64" s="18"/>
      <c r="R64" s="18"/>
      <c r="S64" s="18" t="s">
        <v>129</v>
      </c>
      <c r="T64" s="18"/>
      <c r="U64" s="18" t="s">
        <v>132</v>
      </c>
      <c r="V64" s="18"/>
      <c r="W64" s="18" t="s">
        <v>41</v>
      </c>
      <c r="X64" s="18"/>
      <c r="Y64" s="18"/>
      <c r="Z64" s="18"/>
      <c r="AA64" s="22">
        <v>9</v>
      </c>
    </row>
    <row r="65" spans="1:27" hidden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16">
        <v>10</v>
      </c>
      <c r="K65" s="30"/>
      <c r="L65" s="30" t="s">
        <v>29</v>
      </c>
      <c r="M65" s="36" t="s">
        <v>17</v>
      </c>
      <c r="N65" s="36" t="s">
        <v>25</v>
      </c>
      <c r="O65" s="32" t="s">
        <v>114</v>
      </c>
      <c r="P65" s="32" t="s">
        <v>120</v>
      </c>
      <c r="Q65" s="37"/>
      <c r="R65" s="37"/>
      <c r="S65" s="30" t="s">
        <v>129</v>
      </c>
      <c r="T65" s="30" t="s">
        <v>41</v>
      </c>
      <c r="U65" s="36" t="s">
        <v>132</v>
      </c>
      <c r="V65" s="36" t="s">
        <v>117</v>
      </c>
      <c r="W65" s="32" t="s">
        <v>50</v>
      </c>
      <c r="X65" s="32"/>
      <c r="Y65" s="37"/>
      <c r="Z65" s="37"/>
      <c r="AA65" s="22">
        <v>10</v>
      </c>
    </row>
    <row r="66" spans="1:27" hidden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16">
        <v>11</v>
      </c>
      <c r="K66" s="25" t="s">
        <v>17</v>
      </c>
      <c r="L66" s="25" t="s">
        <v>50</v>
      </c>
      <c r="M66" s="26" t="s">
        <v>29</v>
      </c>
      <c r="N66" s="26" t="s">
        <v>41</v>
      </c>
      <c r="O66" s="27" t="s">
        <v>114</v>
      </c>
      <c r="P66" s="27" t="s">
        <v>25</v>
      </c>
      <c r="Q66" s="38"/>
      <c r="R66" s="38"/>
      <c r="S66" s="25" t="s">
        <v>120</v>
      </c>
      <c r="T66" s="25"/>
      <c r="U66" s="26" t="s">
        <v>132</v>
      </c>
      <c r="V66" s="26" t="s">
        <v>6</v>
      </c>
      <c r="W66" s="27" t="s">
        <v>117</v>
      </c>
      <c r="X66" s="27" t="s">
        <v>129</v>
      </c>
      <c r="Y66" s="38"/>
      <c r="Z66" s="38"/>
      <c r="AA66" s="22">
        <v>11</v>
      </c>
    </row>
    <row r="67" spans="1:27" hidden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16">
        <v>12</v>
      </c>
      <c r="K67" s="30" t="s">
        <v>17</v>
      </c>
      <c r="L67" s="30" t="s">
        <v>50</v>
      </c>
      <c r="M67" s="36" t="s">
        <v>29</v>
      </c>
      <c r="N67" s="36" t="s">
        <v>41</v>
      </c>
      <c r="O67" s="32" t="s">
        <v>114</v>
      </c>
      <c r="P67" s="32" t="s">
        <v>25</v>
      </c>
      <c r="Q67" s="33"/>
      <c r="R67" s="33"/>
      <c r="S67" s="30" t="s">
        <v>120</v>
      </c>
      <c r="T67" s="30" t="s">
        <v>159</v>
      </c>
      <c r="U67" s="36" t="s">
        <v>132</v>
      </c>
      <c r="V67" s="36" t="s">
        <v>6</v>
      </c>
      <c r="W67" s="32" t="s">
        <v>117</v>
      </c>
      <c r="X67" s="32" t="s">
        <v>129</v>
      </c>
      <c r="Y67" s="33"/>
      <c r="Z67" s="33"/>
      <c r="AA67" s="22">
        <v>12</v>
      </c>
    </row>
    <row r="68" spans="1:27" hidden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16">
        <v>13</v>
      </c>
      <c r="K68" s="25" t="s">
        <v>25</v>
      </c>
      <c r="L68" s="25" t="s">
        <v>29</v>
      </c>
      <c r="M68" s="26" t="s">
        <v>57</v>
      </c>
      <c r="N68" s="26"/>
      <c r="O68" s="27" t="s">
        <v>114</v>
      </c>
      <c r="P68" s="27" t="s">
        <v>17</v>
      </c>
      <c r="Q68" s="38" t="s">
        <v>41</v>
      </c>
      <c r="R68" s="38" t="s">
        <v>50</v>
      </c>
      <c r="S68" s="25" t="s">
        <v>129</v>
      </c>
      <c r="T68" s="25" t="s">
        <v>132</v>
      </c>
      <c r="U68" s="26" t="s">
        <v>6</v>
      </c>
      <c r="V68" s="26"/>
      <c r="W68" s="27" t="s">
        <v>159</v>
      </c>
      <c r="X68" s="27"/>
      <c r="Y68" s="38" t="s">
        <v>117</v>
      </c>
      <c r="Z68" s="38" t="s">
        <v>120</v>
      </c>
      <c r="AA68" s="22">
        <v>13</v>
      </c>
    </row>
    <row r="69" spans="1:27" hidden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16">
        <v>14</v>
      </c>
      <c r="K69" s="30" t="s">
        <v>25</v>
      </c>
      <c r="L69" s="30" t="s">
        <v>29</v>
      </c>
      <c r="M69" s="36" t="s">
        <v>57</v>
      </c>
      <c r="N69" s="36" t="s">
        <v>66</v>
      </c>
      <c r="O69" s="32" t="s">
        <v>114</v>
      </c>
      <c r="P69" s="32" t="s">
        <v>17</v>
      </c>
      <c r="Q69" s="33" t="s">
        <v>41</v>
      </c>
      <c r="R69" s="33" t="s">
        <v>50</v>
      </c>
      <c r="S69" s="30" t="s">
        <v>129</v>
      </c>
      <c r="T69" s="30" t="s">
        <v>132</v>
      </c>
      <c r="U69" s="36" t="s">
        <v>6</v>
      </c>
      <c r="V69" s="36"/>
      <c r="W69" s="32" t="s">
        <v>159</v>
      </c>
      <c r="X69" s="32"/>
      <c r="Y69" s="33" t="s">
        <v>117</v>
      </c>
      <c r="Z69" s="33" t="s">
        <v>120</v>
      </c>
      <c r="AA69" s="22">
        <v>14</v>
      </c>
    </row>
    <row r="70" spans="1:27" hidden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16">
        <v>15</v>
      </c>
      <c r="K70" s="25" t="s">
        <v>25</v>
      </c>
      <c r="L70" s="25" t="s">
        <v>29</v>
      </c>
      <c r="M70" s="26" t="s">
        <v>57</v>
      </c>
      <c r="N70" s="26" t="s">
        <v>66</v>
      </c>
      <c r="O70" s="27" t="s">
        <v>114</v>
      </c>
      <c r="P70" s="27" t="s">
        <v>17</v>
      </c>
      <c r="Q70" s="38" t="s">
        <v>41</v>
      </c>
      <c r="R70" s="38" t="s">
        <v>50</v>
      </c>
      <c r="S70" s="25" t="s">
        <v>129</v>
      </c>
      <c r="T70" s="25" t="s">
        <v>132</v>
      </c>
      <c r="U70" s="26" t="s">
        <v>6</v>
      </c>
      <c r="V70" s="26" t="s">
        <v>159</v>
      </c>
      <c r="W70" s="27" t="s">
        <v>68</v>
      </c>
      <c r="X70" s="27"/>
      <c r="Y70" s="38" t="s">
        <v>117</v>
      </c>
      <c r="Z70" s="38" t="s">
        <v>120</v>
      </c>
      <c r="AA70" s="22">
        <v>15</v>
      </c>
    </row>
    <row r="71" spans="1:27" hidden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19">
        <v>16</v>
      </c>
      <c r="K71" s="30" t="s">
        <v>25</v>
      </c>
      <c r="L71" s="30" t="s">
        <v>29</v>
      </c>
      <c r="M71" s="36" t="s">
        <v>57</v>
      </c>
      <c r="N71" s="36" t="s">
        <v>66</v>
      </c>
      <c r="O71" s="32" t="s">
        <v>114</v>
      </c>
      <c r="P71" s="32" t="s">
        <v>17</v>
      </c>
      <c r="Q71" s="33" t="s">
        <v>41</v>
      </c>
      <c r="R71" s="33" t="s">
        <v>50</v>
      </c>
      <c r="S71" s="30" t="s">
        <v>129</v>
      </c>
      <c r="T71" s="30" t="s">
        <v>132</v>
      </c>
      <c r="U71" s="36" t="s">
        <v>6</v>
      </c>
      <c r="V71" s="36" t="s">
        <v>159</v>
      </c>
      <c r="W71" s="32" t="s">
        <v>68</v>
      </c>
      <c r="X71" s="32">
        <v>0</v>
      </c>
      <c r="Y71" s="33" t="s">
        <v>117</v>
      </c>
      <c r="Z71" s="33" t="s">
        <v>120</v>
      </c>
      <c r="AA71" s="22">
        <v>16</v>
      </c>
    </row>
    <row r="72" spans="1:27" hidden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idden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14">
        <v>7</v>
      </c>
      <c r="K73" s="15">
        <v>2</v>
      </c>
      <c r="L73" s="15">
        <v>3</v>
      </c>
      <c r="M73" s="15">
        <v>4</v>
      </c>
      <c r="N73" s="15">
        <v>5</v>
      </c>
      <c r="O73" s="15">
        <v>6</v>
      </c>
      <c r="P73" s="15">
        <v>7</v>
      </c>
      <c r="Q73" s="15">
        <v>8</v>
      </c>
      <c r="R73" s="15">
        <v>9</v>
      </c>
      <c r="S73" s="15">
        <v>10</v>
      </c>
      <c r="T73" s="15">
        <v>11</v>
      </c>
      <c r="U73" s="15">
        <v>12</v>
      </c>
      <c r="V73" s="15">
        <v>13</v>
      </c>
      <c r="W73" s="15">
        <v>14</v>
      </c>
      <c r="X73" s="15">
        <v>15</v>
      </c>
      <c r="Y73" s="15">
        <v>16</v>
      </c>
      <c r="Z73" s="15">
        <v>17</v>
      </c>
      <c r="AA73" s="22"/>
    </row>
    <row r="74" spans="1:27" hidden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16" t="s">
        <v>79</v>
      </c>
      <c r="K74" s="17"/>
      <c r="L74" s="17"/>
      <c r="M74" s="17"/>
      <c r="N74" s="17"/>
      <c r="O74" s="17"/>
      <c r="P74" s="17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2"/>
    </row>
    <row r="75" spans="1:27" hidden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16">
        <v>4</v>
      </c>
      <c r="K75" s="25"/>
      <c r="L75" s="25"/>
      <c r="M75" s="26"/>
      <c r="N75" s="26"/>
      <c r="O75" s="27"/>
      <c r="P75" s="27"/>
      <c r="Q75" s="28"/>
      <c r="R75" s="28"/>
      <c r="S75" s="25"/>
      <c r="T75" s="25"/>
      <c r="U75" s="26"/>
      <c r="V75" s="26"/>
      <c r="W75" s="27"/>
      <c r="X75" s="27"/>
      <c r="Y75" s="28"/>
      <c r="Z75" s="28"/>
      <c r="AA75" s="22">
        <v>0</v>
      </c>
    </row>
    <row r="76" spans="1:27" hidden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16">
        <v>6</v>
      </c>
      <c r="K76" s="30"/>
      <c r="L76" s="30"/>
      <c r="M76" s="31"/>
      <c r="N76" s="31"/>
      <c r="O76" s="32"/>
      <c r="P76" s="32"/>
      <c r="Q76" s="33"/>
      <c r="R76" s="33"/>
      <c r="S76" s="30"/>
      <c r="T76" s="30"/>
      <c r="U76" s="31"/>
      <c r="V76" s="31"/>
      <c r="W76" s="32"/>
      <c r="X76" s="32"/>
      <c r="Y76" s="33"/>
      <c r="Z76" s="33"/>
      <c r="AA76" s="22">
        <v>0</v>
      </c>
    </row>
    <row r="77" spans="1:27" hidden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16">
        <v>7</v>
      </c>
      <c r="K77" s="25" t="s">
        <v>17</v>
      </c>
      <c r="L77" s="25" t="s">
        <v>29</v>
      </c>
      <c r="M77" s="34"/>
      <c r="N77" s="26" t="s">
        <v>114</v>
      </c>
      <c r="O77" s="27"/>
      <c r="P77" s="27"/>
      <c r="Q77" s="28"/>
      <c r="R77" s="28"/>
      <c r="S77" s="25" t="s">
        <v>129</v>
      </c>
      <c r="T77" s="25" t="s">
        <v>25</v>
      </c>
      <c r="U77" s="34" t="s">
        <v>117</v>
      </c>
      <c r="V77" s="26" t="s">
        <v>120</v>
      </c>
      <c r="W77" s="27"/>
      <c r="X77" s="27"/>
      <c r="Y77" s="28"/>
      <c r="Z77" s="28"/>
      <c r="AA77" s="22">
        <v>7</v>
      </c>
    </row>
    <row r="78" spans="1:27" hidden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16">
        <v>8</v>
      </c>
      <c r="K78" s="30" t="s">
        <v>17</v>
      </c>
      <c r="L78" s="30" t="s">
        <v>29</v>
      </c>
      <c r="M78" s="31" t="s">
        <v>132</v>
      </c>
      <c r="N78" s="36" t="s">
        <v>114</v>
      </c>
      <c r="O78" s="32"/>
      <c r="P78" s="32"/>
      <c r="Q78" s="33"/>
      <c r="R78" s="33"/>
      <c r="S78" s="30" t="s">
        <v>129</v>
      </c>
      <c r="T78" s="30" t="s">
        <v>25</v>
      </c>
      <c r="U78" s="31" t="s">
        <v>117</v>
      </c>
      <c r="V78" s="36" t="s">
        <v>120</v>
      </c>
      <c r="W78" s="32"/>
      <c r="X78" s="32"/>
      <c r="Y78" s="33"/>
      <c r="Z78" s="33"/>
      <c r="AA78" s="22">
        <v>8</v>
      </c>
    </row>
    <row r="79" spans="1:27" hidden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16">
        <v>9</v>
      </c>
      <c r="K79" s="18" t="s">
        <v>129</v>
      </c>
      <c r="L79" s="18" t="s">
        <v>25</v>
      </c>
      <c r="M79" s="18" t="s">
        <v>132</v>
      </c>
      <c r="N79" s="18" t="s">
        <v>29</v>
      </c>
      <c r="O79" s="18" t="s">
        <v>41</v>
      </c>
      <c r="P79" s="18" t="s">
        <v>120</v>
      </c>
      <c r="Q79" s="18"/>
      <c r="R79" s="18"/>
      <c r="S79" s="18" t="s">
        <v>117</v>
      </c>
      <c r="T79" s="18"/>
      <c r="U79" s="18" t="s">
        <v>114</v>
      </c>
      <c r="V79" s="18"/>
      <c r="W79" s="18" t="s">
        <v>17</v>
      </c>
      <c r="X79" s="18"/>
      <c r="Y79" s="18"/>
      <c r="Z79" s="18"/>
      <c r="AA79" s="22">
        <v>9</v>
      </c>
    </row>
    <row r="80" spans="1:27" hidden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16">
        <v>10</v>
      </c>
      <c r="K80" s="30" t="s">
        <v>120</v>
      </c>
      <c r="L80" s="30"/>
      <c r="M80" s="36" t="s">
        <v>132</v>
      </c>
      <c r="N80" s="36" t="s">
        <v>29</v>
      </c>
      <c r="O80" s="32" t="s">
        <v>25</v>
      </c>
      <c r="P80" s="32" t="s">
        <v>129</v>
      </c>
      <c r="Q80" s="37"/>
      <c r="R80" s="37"/>
      <c r="S80" s="30" t="s">
        <v>17</v>
      </c>
      <c r="T80" s="30" t="s">
        <v>41</v>
      </c>
      <c r="U80" s="36" t="s">
        <v>114</v>
      </c>
      <c r="V80" s="36" t="s">
        <v>50</v>
      </c>
      <c r="W80" s="32" t="s">
        <v>117</v>
      </c>
      <c r="X80" s="32"/>
      <c r="Y80" s="37"/>
      <c r="Z80" s="37"/>
      <c r="AA80" s="22">
        <v>10</v>
      </c>
    </row>
    <row r="81" spans="1:27" hidden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16">
        <v>11</v>
      </c>
      <c r="K81" s="25" t="s">
        <v>25</v>
      </c>
      <c r="L81" s="25" t="s">
        <v>129</v>
      </c>
      <c r="M81" s="26" t="s">
        <v>29</v>
      </c>
      <c r="N81" s="26" t="s">
        <v>117</v>
      </c>
      <c r="O81" s="27" t="s">
        <v>114</v>
      </c>
      <c r="P81" s="27" t="s">
        <v>17</v>
      </c>
      <c r="Q81" s="38"/>
      <c r="R81" s="38"/>
      <c r="S81" s="25"/>
      <c r="T81" s="25" t="s">
        <v>132</v>
      </c>
      <c r="U81" s="26" t="s">
        <v>120</v>
      </c>
      <c r="V81" s="26" t="s">
        <v>6</v>
      </c>
      <c r="W81" s="27" t="s">
        <v>41</v>
      </c>
      <c r="X81" s="27" t="s">
        <v>50</v>
      </c>
      <c r="Y81" s="38"/>
      <c r="Z81" s="38"/>
      <c r="AA81" s="22">
        <v>11</v>
      </c>
    </row>
    <row r="82" spans="1:27" hidden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16">
        <v>12</v>
      </c>
      <c r="K82" s="30" t="s">
        <v>25</v>
      </c>
      <c r="L82" s="30" t="s">
        <v>129</v>
      </c>
      <c r="M82" s="36" t="s">
        <v>29</v>
      </c>
      <c r="N82" s="36" t="s">
        <v>117</v>
      </c>
      <c r="O82" s="32" t="s">
        <v>114</v>
      </c>
      <c r="P82" s="32" t="s">
        <v>17</v>
      </c>
      <c r="Q82" s="33"/>
      <c r="R82" s="33"/>
      <c r="S82" s="30" t="s">
        <v>159</v>
      </c>
      <c r="T82" s="30" t="s">
        <v>132</v>
      </c>
      <c r="U82" s="36" t="s">
        <v>120</v>
      </c>
      <c r="V82" s="36" t="s">
        <v>6</v>
      </c>
      <c r="W82" s="32" t="s">
        <v>41</v>
      </c>
      <c r="X82" s="32" t="s">
        <v>50</v>
      </c>
      <c r="Y82" s="33"/>
      <c r="Z82" s="33"/>
      <c r="AA82" s="22">
        <v>12</v>
      </c>
    </row>
    <row r="83" spans="1:27" hidden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16">
        <v>13</v>
      </c>
      <c r="K83" s="25" t="s">
        <v>117</v>
      </c>
      <c r="L83" s="25" t="s">
        <v>132</v>
      </c>
      <c r="M83" s="26" t="s">
        <v>120</v>
      </c>
      <c r="N83" s="26" t="s">
        <v>129</v>
      </c>
      <c r="O83" s="27" t="s">
        <v>17</v>
      </c>
      <c r="P83" s="27" t="s">
        <v>25</v>
      </c>
      <c r="Q83" s="38" t="s">
        <v>114</v>
      </c>
      <c r="R83" s="38" t="s">
        <v>29</v>
      </c>
      <c r="S83" s="25" t="s">
        <v>6</v>
      </c>
      <c r="T83" s="25"/>
      <c r="U83" s="26" t="s">
        <v>159</v>
      </c>
      <c r="V83" s="26"/>
      <c r="W83" s="27" t="s">
        <v>50</v>
      </c>
      <c r="X83" s="27" t="s">
        <v>57</v>
      </c>
      <c r="Y83" s="38" t="s">
        <v>41</v>
      </c>
      <c r="Z83" s="38"/>
      <c r="AA83" s="22">
        <v>13</v>
      </c>
    </row>
    <row r="84" spans="1:27" hidden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16">
        <v>14</v>
      </c>
      <c r="K84" s="30" t="s">
        <v>117</v>
      </c>
      <c r="L84" s="30" t="s">
        <v>132</v>
      </c>
      <c r="M84" s="36" t="s">
        <v>120</v>
      </c>
      <c r="N84" s="36" t="s">
        <v>129</v>
      </c>
      <c r="O84" s="32" t="s">
        <v>17</v>
      </c>
      <c r="P84" s="32" t="s">
        <v>25</v>
      </c>
      <c r="Q84" s="33" t="s">
        <v>114</v>
      </c>
      <c r="R84" s="33" t="s">
        <v>29</v>
      </c>
      <c r="S84" s="30" t="s">
        <v>6</v>
      </c>
      <c r="T84" s="30"/>
      <c r="U84" s="36" t="s">
        <v>159</v>
      </c>
      <c r="V84" s="36"/>
      <c r="W84" s="32" t="s">
        <v>50</v>
      </c>
      <c r="X84" s="32" t="s">
        <v>57</v>
      </c>
      <c r="Y84" s="33" t="s">
        <v>41</v>
      </c>
      <c r="Z84" s="33" t="s">
        <v>66</v>
      </c>
      <c r="AA84" s="22">
        <v>14</v>
      </c>
    </row>
    <row r="85" spans="1:27" hidden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16">
        <v>15</v>
      </c>
      <c r="K85" s="25" t="s">
        <v>117</v>
      </c>
      <c r="L85" s="25" t="s">
        <v>132</v>
      </c>
      <c r="M85" s="26" t="s">
        <v>120</v>
      </c>
      <c r="N85" s="26" t="s">
        <v>129</v>
      </c>
      <c r="O85" s="27" t="s">
        <v>17</v>
      </c>
      <c r="P85" s="27" t="s">
        <v>25</v>
      </c>
      <c r="Q85" s="38" t="s">
        <v>114</v>
      </c>
      <c r="R85" s="38" t="s">
        <v>29</v>
      </c>
      <c r="S85" s="25" t="s">
        <v>6</v>
      </c>
      <c r="T85" s="25"/>
      <c r="U85" s="26" t="s">
        <v>159</v>
      </c>
      <c r="V85" s="26" t="s">
        <v>68</v>
      </c>
      <c r="W85" s="27" t="s">
        <v>50</v>
      </c>
      <c r="X85" s="27" t="s">
        <v>57</v>
      </c>
      <c r="Y85" s="38" t="s">
        <v>41</v>
      </c>
      <c r="Z85" s="38" t="s">
        <v>66</v>
      </c>
      <c r="AA85" s="22">
        <v>15</v>
      </c>
    </row>
    <row r="86" spans="1:27" hidden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19">
        <v>16</v>
      </c>
      <c r="K86" s="30" t="s">
        <v>117</v>
      </c>
      <c r="L86" s="30" t="s">
        <v>132</v>
      </c>
      <c r="M86" s="36" t="s">
        <v>120</v>
      </c>
      <c r="N86" s="36" t="s">
        <v>129</v>
      </c>
      <c r="O86" s="32" t="s">
        <v>17</v>
      </c>
      <c r="P86" s="32" t="s">
        <v>25</v>
      </c>
      <c r="Q86" s="33" t="s">
        <v>114</v>
      </c>
      <c r="R86" s="33" t="s">
        <v>29</v>
      </c>
      <c r="S86" s="30" t="s">
        <v>6</v>
      </c>
      <c r="T86" s="30">
        <v>0</v>
      </c>
      <c r="U86" s="36" t="s">
        <v>159</v>
      </c>
      <c r="V86" s="36" t="s">
        <v>68</v>
      </c>
      <c r="W86" s="32" t="s">
        <v>50</v>
      </c>
      <c r="X86" s="32" t="s">
        <v>57</v>
      </c>
      <c r="Y86" s="33" t="s">
        <v>41</v>
      </c>
      <c r="Z86" s="33" t="s">
        <v>66</v>
      </c>
      <c r="AA86" s="22">
        <v>16</v>
      </c>
    </row>
    <row r="87" spans="1:27" hidden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idden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14">
        <v>8</v>
      </c>
      <c r="K88" s="15">
        <v>2</v>
      </c>
      <c r="L88" s="15">
        <v>3</v>
      </c>
      <c r="M88" s="15">
        <v>4</v>
      </c>
      <c r="N88" s="15">
        <v>5</v>
      </c>
      <c r="O88" s="15">
        <v>6</v>
      </c>
      <c r="P88" s="15">
        <v>7</v>
      </c>
      <c r="Q88" s="15">
        <v>8</v>
      </c>
      <c r="R88" s="15">
        <v>9</v>
      </c>
      <c r="S88" s="15">
        <v>10</v>
      </c>
      <c r="T88" s="15">
        <v>11</v>
      </c>
      <c r="U88" s="15">
        <v>12</v>
      </c>
      <c r="V88" s="15">
        <v>13</v>
      </c>
      <c r="W88" s="15">
        <v>14</v>
      </c>
      <c r="X88" s="15">
        <v>15</v>
      </c>
      <c r="Y88" s="15">
        <v>16</v>
      </c>
      <c r="Z88" s="15">
        <v>17</v>
      </c>
      <c r="AA88" s="22"/>
    </row>
    <row r="89" spans="1:27" hidden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16" t="s">
        <v>79</v>
      </c>
      <c r="K89" s="17"/>
      <c r="L89" s="17"/>
      <c r="M89" s="17"/>
      <c r="N89" s="17"/>
      <c r="O89" s="17"/>
      <c r="P89" s="17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2"/>
    </row>
    <row r="90" spans="1:27" hidden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16">
        <v>4</v>
      </c>
      <c r="K90" s="25"/>
      <c r="L90" s="25"/>
      <c r="M90" s="26"/>
      <c r="N90" s="26"/>
      <c r="O90" s="27"/>
      <c r="P90" s="27"/>
      <c r="Q90" s="28"/>
      <c r="R90" s="28"/>
      <c r="S90" s="25"/>
      <c r="T90" s="25"/>
      <c r="U90" s="26"/>
      <c r="V90" s="26"/>
      <c r="W90" s="27"/>
      <c r="X90" s="27"/>
      <c r="Y90" s="28"/>
      <c r="Z90" s="28"/>
      <c r="AA90" s="22">
        <v>0</v>
      </c>
    </row>
    <row r="91" spans="1:27" hidden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16">
        <v>6</v>
      </c>
      <c r="K91" s="30"/>
      <c r="L91" s="30"/>
      <c r="M91" s="31"/>
      <c r="N91" s="31"/>
      <c r="O91" s="32"/>
      <c r="P91" s="32"/>
      <c r="Q91" s="33"/>
      <c r="R91" s="33"/>
      <c r="S91" s="30"/>
      <c r="T91" s="30"/>
      <c r="U91" s="31"/>
      <c r="V91" s="31"/>
      <c r="W91" s="32"/>
      <c r="X91" s="32"/>
      <c r="Y91" s="33"/>
      <c r="Z91" s="33"/>
      <c r="AA91" s="22">
        <v>0</v>
      </c>
    </row>
    <row r="92" spans="1:27" hidden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16">
        <v>7</v>
      </c>
      <c r="K92" s="25"/>
      <c r="L92" s="25"/>
      <c r="M92" s="34"/>
      <c r="N92" s="26"/>
      <c r="O92" s="27"/>
      <c r="P92" s="27"/>
      <c r="Q92" s="28"/>
      <c r="R92" s="28"/>
      <c r="S92" s="25"/>
      <c r="T92" s="25"/>
      <c r="U92" s="34"/>
      <c r="V92" s="26"/>
      <c r="W92" s="27"/>
      <c r="X92" s="27"/>
      <c r="Y92" s="28"/>
      <c r="Z92" s="28"/>
      <c r="AA92" s="22">
        <v>0</v>
      </c>
    </row>
    <row r="93" spans="1:27" hidden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16">
        <v>8</v>
      </c>
      <c r="K93" s="30"/>
      <c r="L93" s="30"/>
      <c r="M93" s="31"/>
      <c r="N93" s="36"/>
      <c r="O93" s="32"/>
      <c r="P93" s="32"/>
      <c r="Q93" s="33"/>
      <c r="R93" s="33"/>
      <c r="S93" s="30"/>
      <c r="T93" s="30"/>
      <c r="U93" s="31"/>
      <c r="V93" s="36"/>
      <c r="W93" s="32"/>
      <c r="X93" s="32"/>
      <c r="Y93" s="33"/>
      <c r="Z93" s="33"/>
      <c r="AA93" s="22">
        <v>0</v>
      </c>
    </row>
    <row r="94" spans="1:27" hidden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16">
        <v>9</v>
      </c>
      <c r="K94" s="18" t="s">
        <v>25</v>
      </c>
      <c r="L94" s="18" t="s">
        <v>114</v>
      </c>
      <c r="M94" s="18" t="s">
        <v>29</v>
      </c>
      <c r="N94" s="18" t="s">
        <v>17</v>
      </c>
      <c r="O94" s="18" t="s">
        <v>120</v>
      </c>
      <c r="P94" s="18" t="s">
        <v>117</v>
      </c>
      <c r="Q94" s="18"/>
      <c r="R94" s="18"/>
      <c r="S94" s="18" t="s">
        <v>41</v>
      </c>
      <c r="T94" s="18"/>
      <c r="U94" s="18" t="s">
        <v>129</v>
      </c>
      <c r="V94" s="18"/>
      <c r="W94" s="18" t="s">
        <v>132</v>
      </c>
      <c r="X94" s="18"/>
      <c r="Y94" s="18"/>
      <c r="Z94" s="18"/>
      <c r="AA94" s="22">
        <v>9</v>
      </c>
    </row>
    <row r="95" spans="1:27" hidden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16">
        <v>10</v>
      </c>
      <c r="K95" s="30"/>
      <c r="L95" s="30" t="s">
        <v>114</v>
      </c>
      <c r="M95" s="36" t="s">
        <v>29</v>
      </c>
      <c r="N95" s="36" t="s">
        <v>17</v>
      </c>
      <c r="O95" s="32" t="s">
        <v>50</v>
      </c>
      <c r="P95" s="32" t="s">
        <v>117</v>
      </c>
      <c r="Q95" s="37"/>
      <c r="R95" s="37"/>
      <c r="S95" s="30" t="s">
        <v>41</v>
      </c>
      <c r="T95" s="30" t="s">
        <v>120</v>
      </c>
      <c r="U95" s="36" t="s">
        <v>129</v>
      </c>
      <c r="V95" s="36" t="s">
        <v>25</v>
      </c>
      <c r="W95" s="32" t="s">
        <v>132</v>
      </c>
      <c r="X95" s="32"/>
      <c r="Y95" s="37"/>
      <c r="Z95" s="37"/>
      <c r="AA95" s="22">
        <v>10</v>
      </c>
    </row>
    <row r="96" spans="1:27" hidden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16">
        <v>11</v>
      </c>
      <c r="K96" s="25" t="s">
        <v>29</v>
      </c>
      <c r="L96" s="25" t="s">
        <v>132</v>
      </c>
      <c r="M96" s="26" t="s">
        <v>117</v>
      </c>
      <c r="N96" s="26" t="s">
        <v>25</v>
      </c>
      <c r="O96" s="27" t="s">
        <v>114</v>
      </c>
      <c r="P96" s="27" t="s">
        <v>41</v>
      </c>
      <c r="Q96" s="38"/>
      <c r="R96" s="38"/>
      <c r="S96" s="25" t="s">
        <v>120</v>
      </c>
      <c r="T96" s="25" t="s">
        <v>129</v>
      </c>
      <c r="U96" s="26" t="s">
        <v>17</v>
      </c>
      <c r="V96" s="26" t="s">
        <v>6</v>
      </c>
      <c r="W96" s="27" t="s">
        <v>50</v>
      </c>
      <c r="X96" s="27"/>
      <c r="Y96" s="38"/>
      <c r="Z96" s="38"/>
      <c r="AA96" s="22">
        <v>11</v>
      </c>
    </row>
    <row r="97" spans="1:27" hidden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16">
        <v>12</v>
      </c>
      <c r="K97" s="30" t="s">
        <v>29</v>
      </c>
      <c r="L97" s="30" t="s">
        <v>132</v>
      </c>
      <c r="M97" s="36" t="s">
        <v>117</v>
      </c>
      <c r="N97" s="36" t="s">
        <v>25</v>
      </c>
      <c r="O97" s="32" t="s">
        <v>114</v>
      </c>
      <c r="P97" s="32" t="s">
        <v>41</v>
      </c>
      <c r="Q97" s="33"/>
      <c r="R97" s="33"/>
      <c r="S97" s="30" t="s">
        <v>120</v>
      </c>
      <c r="T97" s="30" t="s">
        <v>129</v>
      </c>
      <c r="U97" s="36" t="s">
        <v>17</v>
      </c>
      <c r="V97" s="36" t="s">
        <v>6</v>
      </c>
      <c r="W97" s="32" t="s">
        <v>50</v>
      </c>
      <c r="X97" s="32" t="s">
        <v>159</v>
      </c>
      <c r="Y97" s="33"/>
      <c r="Z97" s="33"/>
      <c r="AA97" s="22">
        <v>12</v>
      </c>
    </row>
    <row r="98" spans="1:27" hidden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16">
        <v>13</v>
      </c>
      <c r="K98" s="25" t="s">
        <v>120</v>
      </c>
      <c r="L98" s="25" t="s">
        <v>25</v>
      </c>
      <c r="M98" s="26" t="s">
        <v>117</v>
      </c>
      <c r="N98" s="26" t="s">
        <v>29</v>
      </c>
      <c r="O98" s="27" t="s">
        <v>17</v>
      </c>
      <c r="P98" s="27" t="s">
        <v>129</v>
      </c>
      <c r="Q98" s="38" t="s">
        <v>114</v>
      </c>
      <c r="R98" s="38" t="s">
        <v>132</v>
      </c>
      <c r="S98" s="25" t="s">
        <v>6</v>
      </c>
      <c r="T98" s="25"/>
      <c r="U98" s="26" t="s">
        <v>159</v>
      </c>
      <c r="V98" s="26" t="s">
        <v>57</v>
      </c>
      <c r="W98" s="27" t="s">
        <v>41</v>
      </c>
      <c r="X98" s="27"/>
      <c r="Y98" s="38" t="s">
        <v>50</v>
      </c>
      <c r="Z98" s="38"/>
      <c r="AA98" s="22">
        <v>13</v>
      </c>
    </row>
    <row r="99" spans="1:27" hidden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16">
        <v>14</v>
      </c>
      <c r="K99" s="30" t="s">
        <v>120</v>
      </c>
      <c r="L99" s="30" t="s">
        <v>25</v>
      </c>
      <c r="M99" s="36" t="s">
        <v>117</v>
      </c>
      <c r="N99" s="36" t="s">
        <v>29</v>
      </c>
      <c r="O99" s="32" t="s">
        <v>17</v>
      </c>
      <c r="P99" s="32" t="s">
        <v>129</v>
      </c>
      <c r="Q99" s="33" t="s">
        <v>114</v>
      </c>
      <c r="R99" s="33" t="s">
        <v>132</v>
      </c>
      <c r="S99" s="30" t="s">
        <v>6</v>
      </c>
      <c r="T99" s="30" t="s">
        <v>66</v>
      </c>
      <c r="U99" s="36" t="s">
        <v>159</v>
      </c>
      <c r="V99" s="36" t="s">
        <v>57</v>
      </c>
      <c r="W99" s="32" t="s">
        <v>41</v>
      </c>
      <c r="X99" s="32"/>
      <c r="Y99" s="33" t="s">
        <v>50</v>
      </c>
      <c r="Z99" s="33"/>
      <c r="AA99" s="22">
        <v>14</v>
      </c>
    </row>
    <row r="100" spans="1:27" hidden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16">
        <v>15</v>
      </c>
      <c r="K100" s="25" t="s">
        <v>120</v>
      </c>
      <c r="L100" s="25" t="s">
        <v>25</v>
      </c>
      <c r="M100" s="26" t="s">
        <v>117</v>
      </c>
      <c r="N100" s="26" t="s">
        <v>29</v>
      </c>
      <c r="O100" s="27" t="s">
        <v>17</v>
      </c>
      <c r="P100" s="27" t="s">
        <v>129</v>
      </c>
      <c r="Q100" s="38" t="s">
        <v>114</v>
      </c>
      <c r="R100" s="38" t="s">
        <v>132</v>
      </c>
      <c r="S100" s="25" t="s">
        <v>6</v>
      </c>
      <c r="T100" s="25" t="s">
        <v>66</v>
      </c>
      <c r="U100" s="26" t="s">
        <v>159</v>
      </c>
      <c r="V100" s="26" t="s">
        <v>57</v>
      </c>
      <c r="W100" s="27" t="s">
        <v>41</v>
      </c>
      <c r="X100" s="27"/>
      <c r="Y100" s="38" t="s">
        <v>50</v>
      </c>
      <c r="Z100" s="38" t="s">
        <v>68</v>
      </c>
      <c r="AA100" s="22">
        <v>15</v>
      </c>
    </row>
    <row r="101" spans="1:27" hidden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19">
        <v>16</v>
      </c>
      <c r="K101" s="30" t="s">
        <v>120</v>
      </c>
      <c r="L101" s="30" t="s">
        <v>25</v>
      </c>
      <c r="M101" s="36" t="s">
        <v>117</v>
      </c>
      <c r="N101" s="36" t="s">
        <v>29</v>
      </c>
      <c r="O101" s="32" t="s">
        <v>17</v>
      </c>
      <c r="P101" s="32" t="s">
        <v>129</v>
      </c>
      <c r="Q101" s="33" t="s">
        <v>114</v>
      </c>
      <c r="R101" s="33" t="s">
        <v>132</v>
      </c>
      <c r="S101" s="30" t="s">
        <v>6</v>
      </c>
      <c r="T101" s="30" t="s">
        <v>66</v>
      </c>
      <c r="U101" s="36" t="s">
        <v>159</v>
      </c>
      <c r="V101" s="36" t="s">
        <v>57</v>
      </c>
      <c r="W101" s="32" t="s">
        <v>41</v>
      </c>
      <c r="X101" s="32">
        <v>0</v>
      </c>
      <c r="Y101" s="33" t="s">
        <v>50</v>
      </c>
      <c r="Z101" s="33" t="s">
        <v>68</v>
      </c>
      <c r="AA101" s="22">
        <v>16</v>
      </c>
    </row>
    <row r="102" spans="1:27" hidden="1" x14ac:dyDescent="0.2"/>
    <row r="103" spans="1:27" hidden="1" x14ac:dyDescent="0.2"/>
    <row r="104" spans="1:27" hidden="1" x14ac:dyDescent="0.2"/>
    <row r="105" spans="1:27" hidden="1" x14ac:dyDescent="0.2"/>
    <row r="106" spans="1:27" hidden="1" x14ac:dyDescent="0.2"/>
    <row r="107" spans="1:27" hidden="1" x14ac:dyDescent="0.2"/>
    <row r="108" spans="1:27" hidden="1" x14ac:dyDescent="0.2"/>
    <row r="109" spans="1:27" hidden="1" x14ac:dyDescent="0.2"/>
    <row r="110" spans="1:27" hidden="1" x14ac:dyDescent="0.2"/>
    <row r="111" spans="1:27" hidden="1" x14ac:dyDescent="0.2"/>
    <row r="112" spans="1:27" hidden="1" x14ac:dyDescent="0.2"/>
    <row r="113" hidden="1" x14ac:dyDescent="0.2"/>
    <row r="114" hidden="1" x14ac:dyDescent="0.2"/>
    <row r="115" hidden="1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7">
    <mergeCell ref="A34:H35"/>
    <mergeCell ref="A15:H15"/>
    <mergeCell ref="A1:H1"/>
    <mergeCell ref="A3:H3"/>
    <mergeCell ref="A5:B5"/>
    <mergeCell ref="C5:D5"/>
    <mergeCell ref="E5:F5"/>
    <mergeCell ref="G5:H5"/>
    <mergeCell ref="A9:H9"/>
    <mergeCell ref="A11:B11"/>
    <mergeCell ref="C11:D11"/>
    <mergeCell ref="E11:F11"/>
    <mergeCell ref="G11:H11"/>
    <mergeCell ref="A29:B29"/>
    <mergeCell ref="C29:D29"/>
    <mergeCell ref="E29:F29"/>
    <mergeCell ref="G29:H29"/>
    <mergeCell ref="A23:B23"/>
    <mergeCell ref="C23:D23"/>
    <mergeCell ref="E23:F23"/>
    <mergeCell ref="G23:H23"/>
    <mergeCell ref="A27:H27"/>
    <mergeCell ref="A17:B17"/>
    <mergeCell ref="C17:D17"/>
    <mergeCell ref="E17:F17"/>
    <mergeCell ref="G17:H17"/>
    <mergeCell ref="A21:H21"/>
  </mergeCells>
  <conditionalFormatting sqref="AB2:AB17 A1:H1048576">
    <cfRule type="cellIs" dxfId="7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33"/>
  <sheetViews>
    <sheetView zoomScale="115" zoomScaleNormal="115" workbookViewId="0">
      <selection activeCell="E30" sqref="E30"/>
    </sheetView>
  </sheetViews>
  <sheetFormatPr defaultColWidth="0" defaultRowHeight="11.25" zeroHeight="1" x14ac:dyDescent="0.2"/>
  <cols>
    <col min="1" max="8" width="20.83203125" customWidth="1"/>
    <col min="9" max="9" width="2.83203125" hidden="1" customWidth="1"/>
    <col min="10" max="10" width="9.1640625" hidden="1" customWidth="1"/>
    <col min="11" max="15" width="4" hidden="1" customWidth="1"/>
    <col min="16" max="26" width="5" hidden="1" customWidth="1"/>
    <col min="27" max="27" width="3.1640625" hidden="1" customWidth="1"/>
    <col min="28" max="28" width="27.33203125" hidden="1" customWidth="1"/>
    <col min="29" max="16384" width="9.33203125" hidden="1"/>
  </cols>
  <sheetData>
    <row r="1" spans="1:29" ht="12.75" x14ac:dyDescent="0.2">
      <c r="A1" s="105" t="s">
        <v>409</v>
      </c>
      <c r="B1" s="105"/>
      <c r="C1" s="105"/>
      <c r="D1" s="105"/>
      <c r="E1" s="105"/>
      <c r="F1" s="105"/>
      <c r="G1" s="105"/>
      <c r="H1" s="105"/>
      <c r="I1" s="22"/>
      <c r="J1" s="14">
        <v>1</v>
      </c>
      <c r="K1" s="15">
        <v>2</v>
      </c>
      <c r="L1" s="15">
        <v>3</v>
      </c>
      <c r="M1" s="15">
        <v>4</v>
      </c>
      <c r="N1" s="15">
        <v>5</v>
      </c>
      <c r="O1" s="15">
        <v>6</v>
      </c>
      <c r="P1" s="15">
        <v>7</v>
      </c>
      <c r="Q1" s="15">
        <v>8</v>
      </c>
      <c r="R1" s="15">
        <v>9</v>
      </c>
      <c r="S1" s="15">
        <v>10</v>
      </c>
      <c r="T1" s="15">
        <v>11</v>
      </c>
      <c r="U1" s="15">
        <v>12</v>
      </c>
      <c r="V1" s="15">
        <v>13</v>
      </c>
      <c r="W1" s="15">
        <v>14</v>
      </c>
      <c r="X1" s="15">
        <v>15</v>
      </c>
      <c r="Y1" s="15">
        <v>16</v>
      </c>
      <c r="Z1" s="15">
        <v>17</v>
      </c>
      <c r="AA1" s="22"/>
      <c r="AB1" s="2" t="s">
        <v>98</v>
      </c>
      <c r="AC1" s="2">
        <v>14</v>
      </c>
    </row>
    <row r="2" spans="1:29" ht="12.75" x14ac:dyDescent="0.2">
      <c r="A2" s="22"/>
      <c r="B2" s="23"/>
      <c r="C2" s="23"/>
      <c r="D2" s="23"/>
      <c r="E2" s="23"/>
      <c r="F2" s="23"/>
      <c r="G2" s="23"/>
      <c r="H2" s="23"/>
      <c r="I2" s="22"/>
      <c r="J2" s="16" t="s">
        <v>79</v>
      </c>
      <c r="K2" s="17"/>
      <c r="L2" s="17"/>
      <c r="M2" s="17"/>
      <c r="N2" s="17"/>
      <c r="O2" s="17"/>
      <c r="P2" s="17"/>
      <c r="Q2" s="24"/>
      <c r="R2" s="24"/>
      <c r="S2" s="24"/>
      <c r="T2" s="24"/>
      <c r="U2" s="24"/>
      <c r="V2" s="24"/>
      <c r="W2" s="24"/>
      <c r="X2" s="24"/>
      <c r="Y2" s="24"/>
      <c r="Z2" s="24"/>
      <c r="AA2" s="22"/>
      <c r="AB2" s="1" t="s">
        <v>108</v>
      </c>
    </row>
    <row r="3" spans="1:29" ht="12.75" x14ac:dyDescent="0.2">
      <c r="A3" s="105" t="s">
        <v>403</v>
      </c>
      <c r="B3" s="105"/>
      <c r="C3" s="105"/>
      <c r="D3" s="105"/>
      <c r="E3" s="105"/>
      <c r="F3" s="105"/>
      <c r="G3" s="105"/>
      <c r="H3" s="105"/>
      <c r="I3" s="22"/>
      <c r="J3" s="16">
        <v>4</v>
      </c>
      <c r="K3" s="25" t="s">
        <v>108</v>
      </c>
      <c r="L3" s="25" t="s">
        <v>11</v>
      </c>
      <c r="M3" s="26"/>
      <c r="N3" s="26"/>
      <c r="O3" s="27"/>
      <c r="P3" s="27"/>
      <c r="Q3" s="28"/>
      <c r="R3" s="28"/>
      <c r="S3" s="25" t="s">
        <v>109</v>
      </c>
      <c r="T3" s="25" t="s">
        <v>116</v>
      </c>
      <c r="U3" s="26"/>
      <c r="V3" s="26"/>
      <c r="W3" s="27"/>
      <c r="X3" s="27"/>
      <c r="Y3" s="28"/>
      <c r="Z3" s="28"/>
      <c r="AA3" s="22">
        <v>4</v>
      </c>
      <c r="AB3" s="1" t="s">
        <v>11</v>
      </c>
    </row>
    <row r="4" spans="1:29" ht="12.75" x14ac:dyDescent="0.2">
      <c r="A4" s="29"/>
      <c r="B4" s="29"/>
      <c r="C4" s="29"/>
      <c r="D4" s="29"/>
      <c r="E4" s="29"/>
      <c r="F4" s="29"/>
      <c r="G4" s="29"/>
      <c r="H4" s="29"/>
      <c r="I4" s="22"/>
      <c r="J4" s="16">
        <v>6</v>
      </c>
      <c r="K4" s="30" t="s">
        <v>116</v>
      </c>
      <c r="L4" s="30" t="s">
        <v>109</v>
      </c>
      <c r="M4" s="31" t="s">
        <v>11</v>
      </c>
      <c r="N4" s="31" t="s">
        <v>139</v>
      </c>
      <c r="O4" s="32"/>
      <c r="P4" s="32"/>
      <c r="Q4" s="33"/>
      <c r="R4" s="33"/>
      <c r="S4" s="30" t="s">
        <v>108</v>
      </c>
      <c r="T4" s="30"/>
      <c r="U4" s="31" t="s">
        <v>32</v>
      </c>
      <c r="V4" s="31"/>
      <c r="W4" s="32"/>
      <c r="X4" s="32"/>
      <c r="Y4" s="33"/>
      <c r="Z4" s="33"/>
      <c r="AA4" s="22">
        <v>6</v>
      </c>
      <c r="AB4" s="1" t="s">
        <v>109</v>
      </c>
    </row>
    <row r="5" spans="1:29" x14ac:dyDescent="0.2">
      <c r="A5" s="114" t="s">
        <v>0</v>
      </c>
      <c r="B5" s="114"/>
      <c r="C5" s="115" t="s">
        <v>1</v>
      </c>
      <c r="D5" s="115"/>
      <c r="E5" s="116" t="s">
        <v>2</v>
      </c>
      <c r="F5" s="116"/>
      <c r="G5" s="117" t="s">
        <v>3</v>
      </c>
      <c r="H5" s="117"/>
      <c r="I5" s="22"/>
      <c r="J5" s="16">
        <v>7</v>
      </c>
      <c r="K5" s="25" t="s">
        <v>109</v>
      </c>
      <c r="L5" s="25" t="s">
        <v>32</v>
      </c>
      <c r="M5" s="34" t="s">
        <v>139</v>
      </c>
      <c r="N5" s="26" t="s">
        <v>108</v>
      </c>
      <c r="O5" s="27"/>
      <c r="P5" s="27"/>
      <c r="Q5" s="28"/>
      <c r="R5" s="28"/>
      <c r="S5" s="25" t="s">
        <v>11</v>
      </c>
      <c r="T5" s="25"/>
      <c r="U5" s="34" t="s">
        <v>153</v>
      </c>
      <c r="V5" s="26" t="s">
        <v>116</v>
      </c>
      <c r="W5" s="27"/>
      <c r="X5" s="27"/>
      <c r="Y5" s="28"/>
      <c r="Z5" s="28"/>
      <c r="AA5" s="22">
        <v>7</v>
      </c>
      <c r="AB5" s="1" t="s">
        <v>116</v>
      </c>
    </row>
    <row r="6" spans="1:29" x14ac:dyDescent="0.2">
      <c r="A6" s="35" t="s">
        <v>108</v>
      </c>
      <c r="B6" s="35" t="s">
        <v>11</v>
      </c>
      <c r="C6" s="35" t="s">
        <v>32</v>
      </c>
      <c r="D6" s="85" t="s">
        <v>139</v>
      </c>
      <c r="E6" s="85" t="s">
        <v>43</v>
      </c>
      <c r="F6" s="35" t="s">
        <v>54</v>
      </c>
      <c r="G6" s="35" t="s">
        <v>166</v>
      </c>
      <c r="H6" s="85" t="s">
        <v>73</v>
      </c>
      <c r="I6" s="22"/>
      <c r="J6" s="16">
        <v>8</v>
      </c>
      <c r="K6" s="30" t="s">
        <v>109</v>
      </c>
      <c r="L6" s="30" t="s">
        <v>32</v>
      </c>
      <c r="M6" s="31" t="s">
        <v>139</v>
      </c>
      <c r="N6" s="36" t="s">
        <v>108</v>
      </c>
      <c r="O6" s="32"/>
      <c r="P6" s="32"/>
      <c r="Q6" s="33"/>
      <c r="R6" s="33"/>
      <c r="S6" s="30" t="s">
        <v>11</v>
      </c>
      <c r="T6" s="30" t="s">
        <v>40</v>
      </c>
      <c r="U6" s="31" t="s">
        <v>153</v>
      </c>
      <c r="V6" s="36" t="s">
        <v>116</v>
      </c>
      <c r="W6" s="32"/>
      <c r="X6" s="32"/>
      <c r="Y6" s="33"/>
      <c r="Z6" s="33"/>
      <c r="AA6" s="22">
        <v>8</v>
      </c>
      <c r="AB6" s="1" t="s">
        <v>32</v>
      </c>
    </row>
    <row r="7" spans="1:29" x14ac:dyDescent="0.2">
      <c r="A7" s="35" t="s">
        <v>109</v>
      </c>
      <c r="B7" s="85" t="s">
        <v>116</v>
      </c>
      <c r="C7" s="35" t="s">
        <v>153</v>
      </c>
      <c r="D7" s="35" t="s">
        <v>40</v>
      </c>
      <c r="E7" s="35" t="s">
        <v>58</v>
      </c>
      <c r="F7" s="21" t="s">
        <v>404</v>
      </c>
      <c r="G7" s="20" t="s">
        <v>62</v>
      </c>
      <c r="H7" s="21" t="s">
        <v>404</v>
      </c>
      <c r="I7" s="22"/>
      <c r="J7" s="16">
        <v>9</v>
      </c>
      <c r="K7" s="18" t="s">
        <v>108</v>
      </c>
      <c r="L7" s="18" t="s">
        <v>11</v>
      </c>
      <c r="M7" s="18" t="s">
        <v>116</v>
      </c>
      <c r="N7" s="18" t="s">
        <v>32</v>
      </c>
      <c r="O7" s="18" t="s">
        <v>153</v>
      </c>
      <c r="P7" s="18" t="s">
        <v>40</v>
      </c>
      <c r="Q7" s="18"/>
      <c r="R7" s="18"/>
      <c r="S7" s="18" t="s">
        <v>109</v>
      </c>
      <c r="T7" s="18"/>
      <c r="U7" s="18" t="s">
        <v>139</v>
      </c>
      <c r="V7" s="18"/>
      <c r="W7" s="18" t="s">
        <v>43</v>
      </c>
      <c r="X7" s="18"/>
      <c r="Y7" s="18"/>
      <c r="Z7" s="18"/>
      <c r="AA7" s="22">
        <v>9</v>
      </c>
      <c r="AB7" s="1" t="s">
        <v>139</v>
      </c>
    </row>
    <row r="8" spans="1:29" x14ac:dyDescent="0.2">
      <c r="A8" s="11"/>
      <c r="B8" s="12"/>
      <c r="C8" s="12"/>
      <c r="D8" s="12"/>
      <c r="E8" s="12"/>
      <c r="F8" s="12"/>
      <c r="G8" s="12"/>
      <c r="H8" s="13"/>
      <c r="I8" s="22"/>
      <c r="J8" s="16">
        <v>10</v>
      </c>
      <c r="K8" s="30" t="s">
        <v>108</v>
      </c>
      <c r="L8" s="30" t="s">
        <v>11</v>
      </c>
      <c r="M8" s="36" t="s">
        <v>116</v>
      </c>
      <c r="N8" s="36" t="s">
        <v>32</v>
      </c>
      <c r="O8" s="32" t="s">
        <v>109</v>
      </c>
      <c r="P8" s="32" t="s">
        <v>139</v>
      </c>
      <c r="Q8" s="37"/>
      <c r="R8" s="37"/>
      <c r="S8" s="30" t="s">
        <v>54</v>
      </c>
      <c r="T8" s="30" t="s">
        <v>153</v>
      </c>
      <c r="U8" s="36" t="s">
        <v>40</v>
      </c>
      <c r="V8" s="36"/>
      <c r="W8" s="32" t="s">
        <v>43</v>
      </c>
      <c r="X8" s="32"/>
      <c r="Y8" s="37"/>
      <c r="Z8" s="37"/>
      <c r="AA8" s="22">
        <v>10</v>
      </c>
      <c r="AB8" s="1" t="s">
        <v>153</v>
      </c>
    </row>
    <row r="9" spans="1:29" ht="12.75" x14ac:dyDescent="0.2">
      <c r="A9" s="105" t="s">
        <v>405</v>
      </c>
      <c r="B9" s="105"/>
      <c r="C9" s="105"/>
      <c r="D9" s="105"/>
      <c r="E9" s="105"/>
      <c r="F9" s="105"/>
      <c r="G9" s="105"/>
      <c r="H9" s="105"/>
      <c r="I9" s="22"/>
      <c r="J9" s="16">
        <v>11</v>
      </c>
      <c r="K9" s="25" t="s">
        <v>108</v>
      </c>
      <c r="L9" s="25" t="s">
        <v>11</v>
      </c>
      <c r="M9" s="26" t="s">
        <v>43</v>
      </c>
      <c r="N9" s="26" t="s">
        <v>139</v>
      </c>
      <c r="O9" s="27" t="s">
        <v>32</v>
      </c>
      <c r="P9" s="27" t="s">
        <v>54</v>
      </c>
      <c r="Q9" s="38"/>
      <c r="R9" s="38"/>
      <c r="S9" s="25" t="s">
        <v>109</v>
      </c>
      <c r="T9" s="25" t="s">
        <v>116</v>
      </c>
      <c r="U9" s="26" t="s">
        <v>153</v>
      </c>
      <c r="V9" s="26" t="s">
        <v>40</v>
      </c>
      <c r="W9" s="27" t="s">
        <v>58</v>
      </c>
      <c r="X9" s="27"/>
      <c r="Y9" s="38"/>
      <c r="Z9" s="38"/>
      <c r="AA9" s="22">
        <v>11</v>
      </c>
      <c r="AB9" s="1" t="s">
        <v>40</v>
      </c>
    </row>
    <row r="10" spans="1:29" x14ac:dyDescent="0.2">
      <c r="A10" s="9"/>
      <c r="B10" s="9"/>
      <c r="C10" s="9"/>
      <c r="D10" s="9"/>
      <c r="E10" s="9"/>
      <c r="F10" s="9"/>
      <c r="G10" s="9"/>
      <c r="H10" s="9"/>
      <c r="I10" s="22"/>
      <c r="J10" s="16">
        <v>12</v>
      </c>
      <c r="K10" s="30" t="s">
        <v>108</v>
      </c>
      <c r="L10" s="30" t="s">
        <v>11</v>
      </c>
      <c r="M10" s="36" t="s">
        <v>43</v>
      </c>
      <c r="N10" s="36" t="s">
        <v>139</v>
      </c>
      <c r="O10" s="32" t="s">
        <v>32</v>
      </c>
      <c r="P10" s="32" t="s">
        <v>54</v>
      </c>
      <c r="Q10" s="33"/>
      <c r="R10" s="33"/>
      <c r="S10" s="30" t="s">
        <v>109</v>
      </c>
      <c r="T10" s="30" t="s">
        <v>116</v>
      </c>
      <c r="U10" s="36" t="s">
        <v>153</v>
      </c>
      <c r="V10" s="36" t="s">
        <v>40</v>
      </c>
      <c r="W10" s="32" t="s">
        <v>58</v>
      </c>
      <c r="X10" s="32" t="s">
        <v>62</v>
      </c>
      <c r="Y10" s="33"/>
      <c r="Z10" s="33"/>
      <c r="AA10" s="22">
        <v>12</v>
      </c>
      <c r="AB10" s="1" t="s">
        <v>43</v>
      </c>
    </row>
    <row r="11" spans="1:29" x14ac:dyDescent="0.2">
      <c r="A11" s="101" t="s">
        <v>0</v>
      </c>
      <c r="B11" s="101"/>
      <c r="C11" s="102" t="s">
        <v>1</v>
      </c>
      <c r="D11" s="102"/>
      <c r="E11" s="103" t="s">
        <v>2</v>
      </c>
      <c r="F11" s="103"/>
      <c r="G11" s="104" t="s">
        <v>3</v>
      </c>
      <c r="H11" s="104"/>
      <c r="I11" s="22"/>
      <c r="J11" s="16">
        <v>13</v>
      </c>
      <c r="K11" s="25" t="s">
        <v>108</v>
      </c>
      <c r="L11" s="25" t="s">
        <v>11</v>
      </c>
      <c r="M11" s="26" t="s">
        <v>32</v>
      </c>
      <c r="N11" s="26" t="s">
        <v>139</v>
      </c>
      <c r="O11" s="27" t="s">
        <v>43</v>
      </c>
      <c r="P11" s="27" t="s">
        <v>54</v>
      </c>
      <c r="Q11" s="38" t="s">
        <v>166</v>
      </c>
      <c r="R11" s="38" t="s">
        <v>116</v>
      </c>
      <c r="S11" s="25" t="s">
        <v>109</v>
      </c>
      <c r="T11" s="25" t="s">
        <v>62</v>
      </c>
      <c r="U11" s="26" t="s">
        <v>153</v>
      </c>
      <c r="V11" s="26"/>
      <c r="W11" s="27" t="s">
        <v>58</v>
      </c>
      <c r="X11" s="27"/>
      <c r="Y11" s="38" t="s">
        <v>40</v>
      </c>
      <c r="Z11" s="38"/>
      <c r="AA11" s="22">
        <v>13</v>
      </c>
      <c r="AB11" s="1" t="s">
        <v>54</v>
      </c>
    </row>
    <row r="12" spans="1:29" x14ac:dyDescent="0.2">
      <c r="A12" s="35" t="s">
        <v>108</v>
      </c>
      <c r="B12" s="85" t="s">
        <v>32</v>
      </c>
      <c r="C12" s="35" t="s">
        <v>11</v>
      </c>
      <c r="D12" s="35" t="s">
        <v>139</v>
      </c>
      <c r="E12" s="35" t="s">
        <v>109</v>
      </c>
      <c r="F12" s="35" t="s">
        <v>153</v>
      </c>
      <c r="G12" s="35" t="s">
        <v>116</v>
      </c>
      <c r="H12" s="35" t="s">
        <v>40</v>
      </c>
      <c r="I12" s="22"/>
      <c r="J12" s="16">
        <v>14</v>
      </c>
      <c r="K12" s="30" t="s">
        <v>108</v>
      </c>
      <c r="L12" s="30" t="s">
        <v>11</v>
      </c>
      <c r="M12" s="36" t="s">
        <v>32</v>
      </c>
      <c r="N12" s="36" t="s">
        <v>139</v>
      </c>
      <c r="O12" s="32" t="s">
        <v>43</v>
      </c>
      <c r="P12" s="32" t="s">
        <v>54</v>
      </c>
      <c r="Q12" s="33" t="s">
        <v>166</v>
      </c>
      <c r="R12" s="33" t="s">
        <v>73</v>
      </c>
      <c r="S12" s="30" t="s">
        <v>109</v>
      </c>
      <c r="T12" s="30" t="s">
        <v>116</v>
      </c>
      <c r="U12" s="36" t="s">
        <v>153</v>
      </c>
      <c r="V12" s="36" t="s">
        <v>40</v>
      </c>
      <c r="W12" s="32" t="s">
        <v>58</v>
      </c>
      <c r="X12" s="32"/>
      <c r="Y12" s="70" t="s">
        <v>62</v>
      </c>
      <c r="Z12" s="33"/>
      <c r="AA12" s="22">
        <v>14</v>
      </c>
      <c r="AB12" s="1" t="s">
        <v>58</v>
      </c>
    </row>
    <row r="13" spans="1:29" x14ac:dyDescent="0.2">
      <c r="A13" s="35" t="s">
        <v>43</v>
      </c>
      <c r="B13" s="35" t="s">
        <v>166</v>
      </c>
      <c r="C13" s="85" t="s">
        <v>54</v>
      </c>
      <c r="D13" s="35" t="s">
        <v>73</v>
      </c>
      <c r="E13" s="85" t="s">
        <v>58</v>
      </c>
      <c r="F13" s="21" t="s">
        <v>404</v>
      </c>
      <c r="G13" s="86" t="s">
        <v>62</v>
      </c>
      <c r="H13" s="21" t="s">
        <v>404</v>
      </c>
      <c r="I13" s="22"/>
      <c r="J13" s="16">
        <v>15</v>
      </c>
      <c r="K13" s="25" t="s">
        <v>108</v>
      </c>
      <c r="L13" s="25" t="s">
        <v>11</v>
      </c>
      <c r="M13" s="26" t="s">
        <v>32</v>
      </c>
      <c r="N13" s="26" t="s">
        <v>139</v>
      </c>
      <c r="O13" s="27" t="s">
        <v>43</v>
      </c>
      <c r="P13" s="27" t="s">
        <v>54</v>
      </c>
      <c r="Q13" s="38" t="s">
        <v>166</v>
      </c>
      <c r="R13" s="38" t="s">
        <v>73</v>
      </c>
      <c r="S13" s="25" t="s">
        <v>109</v>
      </c>
      <c r="T13" s="25" t="s">
        <v>116</v>
      </c>
      <c r="U13" s="26" t="s">
        <v>153</v>
      </c>
      <c r="V13" s="26" t="s">
        <v>40</v>
      </c>
      <c r="W13" s="27" t="s">
        <v>58</v>
      </c>
      <c r="X13" s="27" t="s">
        <v>62</v>
      </c>
      <c r="Y13" s="38">
        <v>0</v>
      </c>
      <c r="Z13" s="38"/>
      <c r="AA13" s="22">
        <v>15</v>
      </c>
      <c r="AB13" s="1" t="s">
        <v>62</v>
      </c>
    </row>
    <row r="14" spans="1:29" x14ac:dyDescent="0.2">
      <c r="A14" s="11"/>
      <c r="B14" s="12"/>
      <c r="C14" s="12"/>
      <c r="D14" s="12"/>
      <c r="E14" s="12"/>
      <c r="F14" s="12"/>
      <c r="G14" s="12"/>
      <c r="H14" s="13"/>
      <c r="I14" s="22"/>
      <c r="J14" s="19">
        <v>16</v>
      </c>
      <c r="K14" s="30" t="s">
        <v>108</v>
      </c>
      <c r="L14" s="30" t="s">
        <v>11</v>
      </c>
      <c r="M14" s="36" t="s">
        <v>32</v>
      </c>
      <c r="N14" s="36" t="s">
        <v>139</v>
      </c>
      <c r="O14" s="32" t="s">
        <v>43</v>
      </c>
      <c r="P14" s="32" t="s">
        <v>54</v>
      </c>
      <c r="Q14" s="33" t="s">
        <v>166</v>
      </c>
      <c r="R14" s="33" t="s">
        <v>73</v>
      </c>
      <c r="S14" s="30" t="s">
        <v>109</v>
      </c>
      <c r="T14" s="30" t="s">
        <v>116</v>
      </c>
      <c r="U14" s="36" t="s">
        <v>153</v>
      </c>
      <c r="V14" s="36" t="s">
        <v>40</v>
      </c>
      <c r="W14" s="32" t="s">
        <v>58</v>
      </c>
      <c r="X14" s="32" t="s">
        <v>62</v>
      </c>
      <c r="Y14" s="33">
        <v>0</v>
      </c>
      <c r="Z14" s="33">
        <v>0</v>
      </c>
      <c r="AA14" s="22">
        <v>16</v>
      </c>
      <c r="AB14" s="1" t="s">
        <v>166</v>
      </c>
    </row>
    <row r="15" spans="1:29" ht="12.75" x14ac:dyDescent="0.2">
      <c r="A15" s="105" t="s">
        <v>406</v>
      </c>
      <c r="B15" s="105"/>
      <c r="C15" s="105"/>
      <c r="D15" s="105"/>
      <c r="E15" s="105"/>
      <c r="F15" s="105"/>
      <c r="G15" s="105"/>
      <c r="H15" s="105"/>
      <c r="I15" s="22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22"/>
      <c r="AB15" s="1" t="s">
        <v>73</v>
      </c>
    </row>
    <row r="16" spans="1:29" x14ac:dyDescent="0.2">
      <c r="A16" s="9"/>
      <c r="B16" s="9"/>
      <c r="C16" s="9"/>
      <c r="D16" s="9"/>
      <c r="E16" s="9"/>
      <c r="F16" s="9"/>
      <c r="G16" s="9"/>
      <c r="H16" s="9"/>
      <c r="I16" s="22"/>
      <c r="J16" s="14">
        <v>2</v>
      </c>
      <c r="K16" s="15">
        <v>2</v>
      </c>
      <c r="L16" s="15">
        <v>3</v>
      </c>
      <c r="M16" s="15">
        <v>4</v>
      </c>
      <c r="N16" s="15">
        <v>5</v>
      </c>
      <c r="O16" s="15">
        <v>6</v>
      </c>
      <c r="P16" s="15">
        <v>7</v>
      </c>
      <c r="Q16" s="15">
        <v>8</v>
      </c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5">
        <v>16</v>
      </c>
      <c r="Z16" s="15">
        <v>17</v>
      </c>
      <c r="AA16" s="22"/>
      <c r="AB16" s="1">
        <v>0</v>
      </c>
    </row>
    <row r="17" spans="1:28" x14ac:dyDescent="0.2">
      <c r="A17" s="101" t="s">
        <v>0</v>
      </c>
      <c r="B17" s="101"/>
      <c r="C17" s="102" t="s">
        <v>1</v>
      </c>
      <c r="D17" s="102"/>
      <c r="E17" s="103" t="s">
        <v>2</v>
      </c>
      <c r="F17" s="103"/>
      <c r="G17" s="104" t="s">
        <v>3</v>
      </c>
      <c r="H17" s="104"/>
      <c r="I17" s="22"/>
      <c r="J17" s="16" t="s">
        <v>79</v>
      </c>
      <c r="K17" s="17"/>
      <c r="L17" s="17"/>
      <c r="M17" s="17"/>
      <c r="N17" s="17"/>
      <c r="O17" s="17"/>
      <c r="P17" s="17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2"/>
      <c r="AB17" s="1">
        <v>0</v>
      </c>
    </row>
    <row r="18" spans="1:28" x14ac:dyDescent="0.2">
      <c r="A18" s="85" t="s">
        <v>108</v>
      </c>
      <c r="B18" s="35" t="s">
        <v>139</v>
      </c>
      <c r="C18" s="85" t="s">
        <v>11</v>
      </c>
      <c r="D18" s="35" t="s">
        <v>32</v>
      </c>
      <c r="E18" s="35" t="s">
        <v>109</v>
      </c>
      <c r="F18" s="85" t="s">
        <v>40</v>
      </c>
      <c r="G18" s="35" t="s">
        <v>116</v>
      </c>
      <c r="H18" s="35" t="s">
        <v>153</v>
      </c>
      <c r="I18" s="22"/>
      <c r="J18" s="16">
        <v>4</v>
      </c>
      <c r="K18" s="25"/>
      <c r="L18" s="25"/>
      <c r="M18" s="26"/>
      <c r="N18" s="26"/>
      <c r="O18" s="27"/>
      <c r="P18" s="27"/>
      <c r="Q18" s="28"/>
      <c r="R18" s="28"/>
      <c r="S18" s="25"/>
      <c r="T18" s="25"/>
      <c r="U18" s="26"/>
      <c r="V18" s="26"/>
      <c r="W18" s="27"/>
      <c r="X18" s="27"/>
      <c r="Y18" s="28"/>
      <c r="Z18" s="28"/>
      <c r="AA18" s="22">
        <v>0</v>
      </c>
    </row>
    <row r="19" spans="1:28" x14ac:dyDescent="0.2">
      <c r="A19" s="35" t="s">
        <v>58</v>
      </c>
      <c r="B19" s="35" t="s">
        <v>404</v>
      </c>
      <c r="C19" s="35" t="s">
        <v>62</v>
      </c>
      <c r="D19" s="35" t="s">
        <v>404</v>
      </c>
      <c r="E19" s="35" t="s">
        <v>43</v>
      </c>
      <c r="F19" s="21" t="s">
        <v>73</v>
      </c>
      <c r="G19" s="86" t="s">
        <v>54</v>
      </c>
      <c r="H19" s="21" t="s">
        <v>166</v>
      </c>
      <c r="I19" s="22"/>
      <c r="J19" s="16">
        <v>6</v>
      </c>
      <c r="K19" s="30" t="s">
        <v>139</v>
      </c>
      <c r="L19" s="30" t="s">
        <v>116</v>
      </c>
      <c r="M19" s="31" t="s">
        <v>108</v>
      </c>
      <c r="N19" s="31" t="s">
        <v>11</v>
      </c>
      <c r="O19" s="32"/>
      <c r="P19" s="32"/>
      <c r="Q19" s="33"/>
      <c r="R19" s="33"/>
      <c r="S19" s="30" t="s">
        <v>109</v>
      </c>
      <c r="T19" s="30"/>
      <c r="U19" s="31" t="s">
        <v>32</v>
      </c>
      <c r="V19" s="31"/>
      <c r="W19" s="32"/>
      <c r="X19" s="32"/>
      <c r="Y19" s="33"/>
      <c r="Z19" s="33"/>
      <c r="AA19" s="22">
        <v>6</v>
      </c>
    </row>
    <row r="20" spans="1:28" x14ac:dyDescent="0.2">
      <c r="A20" s="11"/>
      <c r="B20" s="12"/>
      <c r="C20" s="12"/>
      <c r="D20" s="12"/>
      <c r="E20" s="12"/>
      <c r="F20" s="12"/>
      <c r="G20" s="12"/>
      <c r="H20" s="13"/>
      <c r="I20" s="22"/>
      <c r="J20" s="16">
        <v>7</v>
      </c>
      <c r="K20" s="25" t="s">
        <v>108</v>
      </c>
      <c r="L20" s="25" t="s">
        <v>109</v>
      </c>
      <c r="M20" s="34" t="s">
        <v>11</v>
      </c>
      <c r="N20" s="26" t="s">
        <v>153</v>
      </c>
      <c r="O20" s="27"/>
      <c r="P20" s="27"/>
      <c r="Q20" s="28"/>
      <c r="R20" s="28"/>
      <c r="S20" s="25"/>
      <c r="T20" s="25" t="s">
        <v>139</v>
      </c>
      <c r="U20" s="34" t="s">
        <v>116</v>
      </c>
      <c r="V20" s="26" t="s">
        <v>32</v>
      </c>
      <c r="W20" s="27"/>
      <c r="X20" s="27"/>
      <c r="Y20" s="28"/>
      <c r="Z20" s="28"/>
      <c r="AA20" s="22">
        <v>7</v>
      </c>
    </row>
    <row r="21" spans="1:28" ht="12.75" x14ac:dyDescent="0.2">
      <c r="A21" s="105" t="s">
        <v>407</v>
      </c>
      <c r="B21" s="105"/>
      <c r="C21" s="105"/>
      <c r="D21" s="105"/>
      <c r="E21" s="105"/>
      <c r="F21" s="105"/>
      <c r="G21" s="105"/>
      <c r="H21" s="105"/>
      <c r="I21" s="22"/>
      <c r="J21" s="16">
        <v>8</v>
      </c>
      <c r="K21" s="30" t="s">
        <v>108</v>
      </c>
      <c r="L21" s="30" t="s">
        <v>109</v>
      </c>
      <c r="M21" s="31" t="s">
        <v>11</v>
      </c>
      <c r="N21" s="36" t="s">
        <v>153</v>
      </c>
      <c r="O21" s="32"/>
      <c r="P21" s="32"/>
      <c r="Q21" s="33"/>
      <c r="R21" s="33"/>
      <c r="S21" s="30" t="s">
        <v>40</v>
      </c>
      <c r="T21" s="30" t="s">
        <v>139</v>
      </c>
      <c r="U21" s="31" t="s">
        <v>116</v>
      </c>
      <c r="V21" s="36" t="s">
        <v>32</v>
      </c>
      <c r="W21" s="32"/>
      <c r="X21" s="32"/>
      <c r="Y21" s="33"/>
      <c r="Z21" s="33"/>
      <c r="AA21" s="22">
        <v>8</v>
      </c>
    </row>
    <row r="22" spans="1:28" x14ac:dyDescent="0.2">
      <c r="A22" s="9"/>
      <c r="B22" s="9"/>
      <c r="C22" s="9"/>
      <c r="D22" s="9"/>
      <c r="E22" s="9"/>
      <c r="F22" s="9"/>
      <c r="G22" s="9"/>
      <c r="H22" s="9"/>
      <c r="I22" s="22"/>
      <c r="J22" s="16">
        <v>9</v>
      </c>
      <c r="K22" s="18" t="s">
        <v>108</v>
      </c>
      <c r="L22" s="18" t="s">
        <v>116</v>
      </c>
      <c r="M22" s="18" t="s">
        <v>11</v>
      </c>
      <c r="N22" s="18" t="s">
        <v>32</v>
      </c>
      <c r="O22" s="18" t="s">
        <v>109</v>
      </c>
      <c r="P22" s="18" t="s">
        <v>139</v>
      </c>
      <c r="Q22" s="18"/>
      <c r="R22" s="18"/>
      <c r="S22" s="18" t="s">
        <v>153</v>
      </c>
      <c r="T22" s="18"/>
      <c r="U22" s="18" t="s">
        <v>40</v>
      </c>
      <c r="V22" s="18"/>
      <c r="W22" s="18" t="s">
        <v>43</v>
      </c>
      <c r="X22" s="18"/>
      <c r="Y22" s="18"/>
      <c r="Z22" s="18"/>
      <c r="AA22" s="22">
        <v>9</v>
      </c>
    </row>
    <row r="23" spans="1:28" x14ac:dyDescent="0.2">
      <c r="A23" s="101" t="s">
        <v>0</v>
      </c>
      <c r="B23" s="101"/>
      <c r="C23" s="102" t="s">
        <v>1</v>
      </c>
      <c r="D23" s="102"/>
      <c r="E23" s="103" t="s">
        <v>2</v>
      </c>
      <c r="F23" s="103"/>
      <c r="G23" s="104" t="s">
        <v>3</v>
      </c>
      <c r="H23" s="104"/>
      <c r="I23" s="22"/>
      <c r="J23" s="16">
        <v>10</v>
      </c>
      <c r="K23" s="30" t="s">
        <v>108</v>
      </c>
      <c r="L23" s="30" t="s">
        <v>116</v>
      </c>
      <c r="M23" s="36" t="s">
        <v>11</v>
      </c>
      <c r="N23" s="36" t="s">
        <v>32</v>
      </c>
      <c r="O23" s="32" t="s">
        <v>43</v>
      </c>
      <c r="P23" s="32" t="s">
        <v>139</v>
      </c>
      <c r="Q23" s="37"/>
      <c r="R23" s="37"/>
      <c r="S23" s="30" t="s">
        <v>153</v>
      </c>
      <c r="T23" s="30" t="s">
        <v>109</v>
      </c>
      <c r="U23" s="36" t="s">
        <v>40</v>
      </c>
      <c r="V23" s="36"/>
      <c r="W23" s="32" t="s">
        <v>54</v>
      </c>
      <c r="X23" s="32"/>
      <c r="Y23" s="37"/>
      <c r="Z23" s="37"/>
      <c r="AA23" s="22">
        <v>10</v>
      </c>
    </row>
    <row r="24" spans="1:28" x14ac:dyDescent="0.2">
      <c r="A24" s="20" t="s">
        <v>108</v>
      </c>
      <c r="B24" s="20" t="s">
        <v>153</v>
      </c>
      <c r="C24" s="20" t="s">
        <v>11</v>
      </c>
      <c r="D24" s="20" t="s">
        <v>40</v>
      </c>
      <c r="E24" s="20" t="s">
        <v>109</v>
      </c>
      <c r="F24" s="86" t="s">
        <v>32</v>
      </c>
      <c r="G24" s="20" t="s">
        <v>116</v>
      </c>
      <c r="H24" s="20" t="s">
        <v>139</v>
      </c>
      <c r="I24" s="22"/>
      <c r="J24" s="16">
        <v>11</v>
      </c>
      <c r="K24" s="25" t="s">
        <v>108</v>
      </c>
      <c r="L24" s="25" t="s">
        <v>32</v>
      </c>
      <c r="M24" s="26" t="s">
        <v>11</v>
      </c>
      <c r="N24" s="26" t="s">
        <v>139</v>
      </c>
      <c r="O24" s="27" t="s">
        <v>109</v>
      </c>
      <c r="P24" s="27" t="s">
        <v>153</v>
      </c>
      <c r="Q24" s="38"/>
      <c r="R24" s="38"/>
      <c r="S24" s="25" t="s">
        <v>43</v>
      </c>
      <c r="T24" s="25"/>
      <c r="U24" s="26" t="s">
        <v>54</v>
      </c>
      <c r="V24" s="26" t="s">
        <v>116</v>
      </c>
      <c r="W24" s="27" t="s">
        <v>58</v>
      </c>
      <c r="X24" s="27" t="s">
        <v>40</v>
      </c>
      <c r="Y24" s="38"/>
      <c r="Z24" s="38"/>
      <c r="AA24" s="22">
        <v>11</v>
      </c>
    </row>
    <row r="25" spans="1:28" x14ac:dyDescent="0.2">
      <c r="A25" s="86" t="s">
        <v>62</v>
      </c>
      <c r="B25" s="20" t="s">
        <v>73</v>
      </c>
      <c r="C25" s="20" t="s">
        <v>58</v>
      </c>
      <c r="D25" s="86" t="s">
        <v>166</v>
      </c>
      <c r="E25" s="20" t="s">
        <v>54</v>
      </c>
      <c r="F25" s="21" t="s">
        <v>404</v>
      </c>
      <c r="G25" s="86" t="s">
        <v>43</v>
      </c>
      <c r="H25" s="21" t="s">
        <v>404</v>
      </c>
      <c r="I25" s="22"/>
      <c r="J25" s="16">
        <v>12</v>
      </c>
      <c r="K25" s="30" t="s">
        <v>108</v>
      </c>
      <c r="L25" s="30" t="s">
        <v>32</v>
      </c>
      <c r="M25" s="36" t="s">
        <v>11</v>
      </c>
      <c r="N25" s="36" t="s">
        <v>139</v>
      </c>
      <c r="O25" s="32" t="s">
        <v>109</v>
      </c>
      <c r="P25" s="32" t="s">
        <v>153</v>
      </c>
      <c r="Q25" s="33"/>
      <c r="R25" s="33"/>
      <c r="S25" s="30" t="s">
        <v>43</v>
      </c>
      <c r="T25" s="30" t="s">
        <v>62</v>
      </c>
      <c r="U25" s="36" t="s">
        <v>54</v>
      </c>
      <c r="V25" s="36" t="s">
        <v>116</v>
      </c>
      <c r="W25" s="32" t="s">
        <v>58</v>
      </c>
      <c r="X25" s="32" t="s">
        <v>40</v>
      </c>
      <c r="Y25" s="33"/>
      <c r="Z25" s="33"/>
      <c r="AA25" s="22">
        <v>12</v>
      </c>
    </row>
    <row r="26" spans="1:28" x14ac:dyDescent="0.2">
      <c r="A26" s="11"/>
      <c r="B26" s="12"/>
      <c r="C26" s="12"/>
      <c r="D26" s="12"/>
      <c r="E26" s="12"/>
      <c r="F26" s="12"/>
      <c r="G26" s="12"/>
      <c r="H26" s="13"/>
      <c r="I26" s="22"/>
      <c r="J26" s="16">
        <v>13</v>
      </c>
      <c r="K26" s="25" t="s">
        <v>108</v>
      </c>
      <c r="L26" s="25" t="s">
        <v>32</v>
      </c>
      <c r="M26" s="26" t="s">
        <v>11</v>
      </c>
      <c r="N26" s="26" t="s">
        <v>139</v>
      </c>
      <c r="O26" s="27" t="s">
        <v>109</v>
      </c>
      <c r="P26" s="27" t="s">
        <v>153</v>
      </c>
      <c r="Q26" s="38" t="s">
        <v>116</v>
      </c>
      <c r="R26" s="38" t="s">
        <v>40</v>
      </c>
      <c r="S26" s="25" t="s">
        <v>43</v>
      </c>
      <c r="T26" s="25" t="s">
        <v>166</v>
      </c>
      <c r="U26" s="26" t="s">
        <v>54</v>
      </c>
      <c r="V26" s="26"/>
      <c r="W26" s="27" t="s">
        <v>58</v>
      </c>
      <c r="X26" s="27"/>
      <c r="Y26" s="38" t="s">
        <v>62</v>
      </c>
      <c r="Z26" s="38"/>
      <c r="AA26" s="22">
        <v>13</v>
      </c>
    </row>
    <row r="27" spans="1:28" ht="12.75" x14ac:dyDescent="0.2">
      <c r="A27" s="105" t="s">
        <v>408</v>
      </c>
      <c r="B27" s="105"/>
      <c r="C27" s="105"/>
      <c r="D27" s="105"/>
      <c r="E27" s="105"/>
      <c r="F27" s="105"/>
      <c r="G27" s="105"/>
      <c r="H27" s="105"/>
      <c r="I27" s="22"/>
      <c r="J27" s="16">
        <v>14</v>
      </c>
      <c r="K27" s="30" t="s">
        <v>108</v>
      </c>
      <c r="L27" s="30" t="s">
        <v>32</v>
      </c>
      <c r="M27" s="36" t="s">
        <v>11</v>
      </c>
      <c r="N27" s="36" t="s">
        <v>139</v>
      </c>
      <c r="O27" s="32" t="s">
        <v>109</v>
      </c>
      <c r="P27" s="32" t="s">
        <v>153</v>
      </c>
      <c r="Q27" s="33" t="s">
        <v>116</v>
      </c>
      <c r="R27" s="33" t="s">
        <v>40</v>
      </c>
      <c r="S27" s="30" t="s">
        <v>43</v>
      </c>
      <c r="T27" s="30" t="s">
        <v>166</v>
      </c>
      <c r="U27" s="36" t="s">
        <v>54</v>
      </c>
      <c r="V27" s="36" t="s">
        <v>73</v>
      </c>
      <c r="W27" s="32" t="s">
        <v>58</v>
      </c>
      <c r="X27" s="32"/>
      <c r="Y27" s="33" t="s">
        <v>62</v>
      </c>
      <c r="Z27" s="33"/>
      <c r="AA27" s="22">
        <v>14</v>
      </c>
    </row>
    <row r="28" spans="1:28" ht="12.75" x14ac:dyDescent="0.2">
      <c r="A28" s="29"/>
      <c r="B28" s="29"/>
      <c r="C28" s="29"/>
      <c r="D28" s="29"/>
      <c r="E28" s="29"/>
      <c r="F28" s="29"/>
      <c r="G28" s="29"/>
      <c r="H28" s="29"/>
      <c r="I28" s="22"/>
      <c r="J28" s="16">
        <v>15</v>
      </c>
      <c r="K28" s="25" t="s">
        <v>108</v>
      </c>
      <c r="L28" s="25" t="s">
        <v>32</v>
      </c>
      <c r="M28" s="26" t="s">
        <v>11</v>
      </c>
      <c r="N28" s="26" t="s">
        <v>139</v>
      </c>
      <c r="O28" s="27" t="s">
        <v>109</v>
      </c>
      <c r="P28" s="27" t="s">
        <v>153</v>
      </c>
      <c r="Q28" s="38" t="s">
        <v>116</v>
      </c>
      <c r="R28" s="38" t="s">
        <v>40</v>
      </c>
      <c r="S28" s="25" t="s">
        <v>43</v>
      </c>
      <c r="T28" s="25" t="s">
        <v>166</v>
      </c>
      <c r="U28" s="26" t="s">
        <v>54</v>
      </c>
      <c r="V28" s="26" t="s">
        <v>73</v>
      </c>
      <c r="W28" s="27" t="s">
        <v>58</v>
      </c>
      <c r="X28" s="27">
        <v>0</v>
      </c>
      <c r="Y28" s="38" t="s">
        <v>62</v>
      </c>
      <c r="Z28" s="38"/>
      <c r="AA28" s="22">
        <v>15</v>
      </c>
    </row>
    <row r="29" spans="1:28" x14ac:dyDescent="0.2">
      <c r="A29" s="114" t="s">
        <v>0</v>
      </c>
      <c r="B29" s="114"/>
      <c r="C29" s="115" t="s">
        <v>1</v>
      </c>
      <c r="D29" s="115"/>
      <c r="E29" s="116" t="s">
        <v>2</v>
      </c>
      <c r="F29" s="116"/>
      <c r="G29" s="117" t="s">
        <v>3</v>
      </c>
      <c r="H29" s="117"/>
      <c r="I29" s="22"/>
      <c r="J29" s="19">
        <v>16</v>
      </c>
      <c r="K29" s="30" t="s">
        <v>108</v>
      </c>
      <c r="L29" s="30" t="s">
        <v>32</v>
      </c>
      <c r="M29" s="36" t="s">
        <v>11</v>
      </c>
      <c r="N29" s="36" t="s">
        <v>139</v>
      </c>
      <c r="O29" s="32" t="s">
        <v>109</v>
      </c>
      <c r="P29" s="32" t="s">
        <v>153</v>
      </c>
      <c r="Q29" s="33" t="s">
        <v>116</v>
      </c>
      <c r="R29" s="33" t="s">
        <v>40</v>
      </c>
      <c r="S29" s="30" t="s">
        <v>43</v>
      </c>
      <c r="T29" s="30" t="s">
        <v>166</v>
      </c>
      <c r="U29" s="36" t="s">
        <v>54</v>
      </c>
      <c r="V29" s="36" t="s">
        <v>73</v>
      </c>
      <c r="W29" s="32" t="s">
        <v>58</v>
      </c>
      <c r="X29" s="32">
        <v>0</v>
      </c>
      <c r="Y29" s="33" t="s">
        <v>62</v>
      </c>
      <c r="Z29" s="33">
        <v>0</v>
      </c>
      <c r="AA29" s="22">
        <v>16</v>
      </c>
    </row>
    <row r="30" spans="1:28" x14ac:dyDescent="0.2">
      <c r="A30" s="86" t="s">
        <v>108</v>
      </c>
      <c r="B30" s="20" t="s">
        <v>40</v>
      </c>
      <c r="C30" s="20" t="s">
        <v>11</v>
      </c>
      <c r="D30" s="20" t="s">
        <v>153</v>
      </c>
      <c r="E30" s="86" t="s">
        <v>109</v>
      </c>
      <c r="F30" s="20" t="s">
        <v>139</v>
      </c>
      <c r="G30" s="20" t="s">
        <v>116</v>
      </c>
      <c r="H30" s="86" t="s">
        <v>32</v>
      </c>
      <c r="I30" s="22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22"/>
    </row>
    <row r="31" spans="1:28" x14ac:dyDescent="0.2">
      <c r="A31" s="20" t="s">
        <v>54</v>
      </c>
      <c r="B31" s="20" t="s">
        <v>404</v>
      </c>
      <c r="C31" s="86" t="s">
        <v>43</v>
      </c>
      <c r="D31" s="20" t="s">
        <v>404</v>
      </c>
      <c r="E31" s="20" t="s">
        <v>62</v>
      </c>
      <c r="F31" s="21" t="s">
        <v>166</v>
      </c>
      <c r="G31" s="20" t="s">
        <v>58</v>
      </c>
      <c r="H31" s="21" t="s">
        <v>73</v>
      </c>
      <c r="I31" s="22"/>
      <c r="J31" s="14">
        <v>3</v>
      </c>
      <c r="K31" s="15">
        <v>2</v>
      </c>
      <c r="L31" s="15">
        <v>3</v>
      </c>
      <c r="M31" s="15">
        <v>4</v>
      </c>
      <c r="N31" s="15">
        <v>5</v>
      </c>
      <c r="O31" s="15">
        <v>6</v>
      </c>
      <c r="P31" s="15">
        <v>7</v>
      </c>
      <c r="Q31" s="15">
        <v>8</v>
      </c>
      <c r="R31" s="15">
        <v>9</v>
      </c>
      <c r="S31" s="15">
        <v>10</v>
      </c>
      <c r="T31" s="15">
        <v>11</v>
      </c>
      <c r="U31" s="15">
        <v>12</v>
      </c>
      <c r="V31" s="15">
        <v>13</v>
      </c>
      <c r="W31" s="15">
        <v>14</v>
      </c>
      <c r="X31" s="15">
        <v>15</v>
      </c>
      <c r="Y31" s="15">
        <v>16</v>
      </c>
      <c r="Z31" s="15">
        <v>17</v>
      </c>
      <c r="AA31" s="22"/>
    </row>
    <row r="32" spans="1:28" x14ac:dyDescent="0.2">
      <c r="A32" s="11"/>
      <c r="B32" s="12"/>
      <c r="C32" s="12"/>
      <c r="D32" s="12"/>
      <c r="E32" s="12"/>
      <c r="F32" s="12"/>
      <c r="G32" s="12"/>
      <c r="H32" s="13"/>
      <c r="I32" s="22"/>
      <c r="J32" s="16" t="s">
        <v>79</v>
      </c>
      <c r="K32" s="17"/>
      <c r="L32" s="17"/>
      <c r="M32" s="17"/>
      <c r="N32" s="17"/>
      <c r="O32" s="17"/>
      <c r="P32" s="17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2"/>
    </row>
    <row r="33" spans="1:27" ht="11.25" customHeight="1" x14ac:dyDescent="0.2">
      <c r="A33" s="40"/>
      <c r="B33" s="40"/>
      <c r="C33" s="40"/>
      <c r="D33" s="40"/>
      <c r="E33" s="40"/>
      <c r="F33" s="40"/>
      <c r="G33" s="40"/>
      <c r="H33" s="40"/>
      <c r="I33" s="22"/>
      <c r="J33" s="16">
        <v>8</v>
      </c>
      <c r="K33" s="30" t="s">
        <v>109</v>
      </c>
      <c r="L33" s="30" t="s">
        <v>139</v>
      </c>
      <c r="M33" s="31" t="s">
        <v>32</v>
      </c>
      <c r="N33" s="36" t="s">
        <v>108</v>
      </c>
      <c r="O33" s="32"/>
      <c r="P33" s="32"/>
      <c r="Q33" s="33"/>
      <c r="R33" s="33"/>
      <c r="S33" s="30" t="s">
        <v>153</v>
      </c>
      <c r="T33" s="30" t="s">
        <v>40</v>
      </c>
      <c r="U33" s="31" t="s">
        <v>11</v>
      </c>
      <c r="V33" s="36" t="s">
        <v>116</v>
      </c>
      <c r="W33" s="32"/>
      <c r="X33" s="32"/>
      <c r="Y33" s="33"/>
      <c r="Z33" s="33"/>
      <c r="AA33" s="22">
        <v>8</v>
      </c>
    </row>
    <row r="34" spans="1:27" ht="11.25" customHeight="1" x14ac:dyDescent="0.2">
      <c r="A34" s="100" t="s">
        <v>78</v>
      </c>
      <c r="B34" s="100"/>
      <c r="C34" s="100"/>
      <c r="D34" s="100"/>
      <c r="E34" s="100"/>
      <c r="F34" s="100"/>
      <c r="G34" s="100"/>
      <c r="H34" s="100"/>
      <c r="I34" s="22"/>
      <c r="J34" s="16">
        <v>9</v>
      </c>
      <c r="K34" s="18" t="s">
        <v>32</v>
      </c>
      <c r="L34" s="18" t="s">
        <v>108</v>
      </c>
      <c r="M34" s="18" t="s">
        <v>139</v>
      </c>
      <c r="N34" s="18" t="s">
        <v>11</v>
      </c>
      <c r="O34" s="18" t="s">
        <v>116</v>
      </c>
      <c r="P34" s="18" t="s">
        <v>109</v>
      </c>
      <c r="Q34" s="18"/>
      <c r="R34" s="18"/>
      <c r="S34" s="18" t="s">
        <v>43</v>
      </c>
      <c r="T34" s="18"/>
      <c r="U34" s="18" t="s">
        <v>153</v>
      </c>
      <c r="V34" s="18"/>
      <c r="W34" s="18" t="s">
        <v>40</v>
      </c>
      <c r="X34" s="18"/>
      <c r="Y34" s="18"/>
      <c r="Z34" s="18"/>
      <c r="AA34" s="22">
        <v>9</v>
      </c>
    </row>
    <row r="35" spans="1:27" ht="11.25" customHeight="1" x14ac:dyDescent="0.2">
      <c r="A35" s="100"/>
      <c r="B35" s="100"/>
      <c r="C35" s="100"/>
      <c r="D35" s="100"/>
      <c r="E35" s="100"/>
      <c r="F35" s="100"/>
      <c r="G35" s="100"/>
      <c r="H35" s="100"/>
      <c r="I35" s="22"/>
      <c r="J35" s="16">
        <v>10</v>
      </c>
      <c r="K35" s="30" t="s">
        <v>32</v>
      </c>
      <c r="L35" s="30" t="s">
        <v>108</v>
      </c>
      <c r="M35" s="36" t="s">
        <v>139</v>
      </c>
      <c r="N35" s="36" t="s">
        <v>11</v>
      </c>
      <c r="O35" s="32" t="s">
        <v>116</v>
      </c>
      <c r="P35" s="32" t="s">
        <v>109</v>
      </c>
      <c r="Q35" s="37"/>
      <c r="R35" s="37"/>
      <c r="S35" s="30" t="s">
        <v>43</v>
      </c>
      <c r="T35" s="30" t="s">
        <v>153</v>
      </c>
      <c r="U35" s="36" t="s">
        <v>54</v>
      </c>
      <c r="V35" s="36"/>
      <c r="W35" s="32" t="s">
        <v>40</v>
      </c>
      <c r="X35" s="32"/>
      <c r="Y35" s="37"/>
      <c r="Z35" s="37"/>
      <c r="AA35" s="22">
        <v>10</v>
      </c>
    </row>
    <row r="36" spans="1:27" x14ac:dyDescent="0.2">
      <c r="A36" s="22"/>
      <c r="B36" s="22"/>
      <c r="C36" s="22"/>
      <c r="D36" s="22"/>
      <c r="E36" s="22"/>
      <c r="F36" s="22"/>
      <c r="G36" s="22"/>
      <c r="H36" s="22"/>
      <c r="I36" s="22"/>
      <c r="J36" s="16">
        <v>11</v>
      </c>
      <c r="K36" s="25" t="s">
        <v>108</v>
      </c>
      <c r="L36" s="25" t="s">
        <v>153</v>
      </c>
      <c r="M36" s="26" t="s">
        <v>11</v>
      </c>
      <c r="N36" s="26" t="s">
        <v>40</v>
      </c>
      <c r="O36" s="27" t="s">
        <v>109</v>
      </c>
      <c r="P36" s="27" t="s">
        <v>32</v>
      </c>
      <c r="Q36" s="38"/>
      <c r="R36" s="38"/>
      <c r="S36" s="25"/>
      <c r="T36" s="25" t="s">
        <v>116</v>
      </c>
      <c r="U36" s="26" t="s">
        <v>58</v>
      </c>
      <c r="V36" s="26" t="s">
        <v>43</v>
      </c>
      <c r="W36" s="27" t="s">
        <v>54</v>
      </c>
      <c r="X36" s="27" t="s">
        <v>139</v>
      </c>
      <c r="Y36" s="38"/>
      <c r="Z36" s="38"/>
      <c r="AA36" s="22">
        <v>11</v>
      </c>
    </row>
    <row r="37" spans="1:27" ht="11.25" hidden="1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16">
        <v>12</v>
      </c>
      <c r="K37" s="30" t="s">
        <v>108</v>
      </c>
      <c r="L37" s="30" t="s">
        <v>153</v>
      </c>
      <c r="M37" s="36" t="s">
        <v>11</v>
      </c>
      <c r="N37" s="36" t="s">
        <v>40</v>
      </c>
      <c r="O37" s="32" t="s">
        <v>109</v>
      </c>
      <c r="P37" s="32" t="s">
        <v>32</v>
      </c>
      <c r="Q37" s="33"/>
      <c r="R37" s="33"/>
      <c r="S37" s="30" t="s">
        <v>62</v>
      </c>
      <c r="T37" s="30" t="s">
        <v>116</v>
      </c>
      <c r="U37" s="36" t="s">
        <v>58</v>
      </c>
      <c r="V37" s="36" t="s">
        <v>43</v>
      </c>
      <c r="W37" s="32" t="s">
        <v>54</v>
      </c>
      <c r="X37" s="32" t="s">
        <v>139</v>
      </c>
      <c r="Y37" s="33"/>
      <c r="Z37" s="33"/>
      <c r="AA37" s="22">
        <v>12</v>
      </c>
    </row>
    <row r="38" spans="1:27" ht="11.25" hidden="1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16">
        <v>13</v>
      </c>
      <c r="K38" s="25" t="s">
        <v>108</v>
      </c>
      <c r="L38" s="25" t="s">
        <v>153</v>
      </c>
      <c r="M38" s="26" t="s">
        <v>11</v>
      </c>
      <c r="N38" s="26" t="s">
        <v>40</v>
      </c>
      <c r="O38" s="27" t="s">
        <v>109</v>
      </c>
      <c r="P38" s="27" t="s">
        <v>32</v>
      </c>
      <c r="Q38" s="38" t="s">
        <v>116</v>
      </c>
      <c r="R38" s="38" t="s">
        <v>139</v>
      </c>
      <c r="S38" s="25" t="s">
        <v>62</v>
      </c>
      <c r="T38" s="25"/>
      <c r="U38" s="26" t="s">
        <v>58</v>
      </c>
      <c r="V38" s="26" t="s">
        <v>166</v>
      </c>
      <c r="W38" s="27" t="s">
        <v>54</v>
      </c>
      <c r="X38" s="27"/>
      <c r="Y38" s="38" t="s">
        <v>43</v>
      </c>
      <c r="Z38" s="38"/>
      <c r="AA38" s="22">
        <v>13</v>
      </c>
    </row>
    <row r="39" spans="1:27" ht="11.25" hidden="1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16">
        <v>14</v>
      </c>
      <c r="K39" s="30" t="s">
        <v>108</v>
      </c>
      <c r="L39" s="30" t="s">
        <v>153</v>
      </c>
      <c r="M39" s="36" t="s">
        <v>11</v>
      </c>
      <c r="N39" s="36" t="s">
        <v>40</v>
      </c>
      <c r="O39" s="32" t="s">
        <v>109</v>
      </c>
      <c r="P39" s="32" t="s">
        <v>32</v>
      </c>
      <c r="Q39" s="33" t="s">
        <v>116</v>
      </c>
      <c r="R39" s="33" t="s">
        <v>139</v>
      </c>
      <c r="S39" s="30" t="s">
        <v>62</v>
      </c>
      <c r="T39" s="30" t="s">
        <v>73</v>
      </c>
      <c r="U39" s="36" t="s">
        <v>58</v>
      </c>
      <c r="V39" s="36" t="s">
        <v>166</v>
      </c>
      <c r="W39" s="32" t="s">
        <v>54</v>
      </c>
      <c r="X39" s="32"/>
      <c r="Y39" s="33" t="s">
        <v>43</v>
      </c>
      <c r="Z39" s="33"/>
      <c r="AA39" s="22">
        <v>14</v>
      </c>
    </row>
    <row r="40" spans="1:27" ht="11.25" hidden="1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16">
        <v>15</v>
      </c>
      <c r="K40" s="25" t="s">
        <v>108</v>
      </c>
      <c r="L40" s="25" t="s">
        <v>153</v>
      </c>
      <c r="M40" s="26" t="s">
        <v>11</v>
      </c>
      <c r="N40" s="26" t="s">
        <v>40</v>
      </c>
      <c r="O40" s="27" t="s">
        <v>109</v>
      </c>
      <c r="P40" s="27" t="s">
        <v>32</v>
      </c>
      <c r="Q40" s="38" t="s">
        <v>116</v>
      </c>
      <c r="R40" s="38" t="s">
        <v>139</v>
      </c>
      <c r="S40" s="25" t="s">
        <v>62</v>
      </c>
      <c r="T40" s="25" t="s">
        <v>73</v>
      </c>
      <c r="U40" s="26" t="s">
        <v>58</v>
      </c>
      <c r="V40" s="26" t="s">
        <v>166</v>
      </c>
      <c r="W40" s="27" t="s">
        <v>54</v>
      </c>
      <c r="X40" s="27"/>
      <c r="Y40" s="38" t="s">
        <v>43</v>
      </c>
      <c r="Z40" s="38">
        <v>0</v>
      </c>
      <c r="AA40" s="22">
        <v>15</v>
      </c>
    </row>
    <row r="41" spans="1:27" ht="11.25" hidden="1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19">
        <v>16</v>
      </c>
      <c r="K41" s="30" t="s">
        <v>108</v>
      </c>
      <c r="L41" s="30" t="s">
        <v>153</v>
      </c>
      <c r="M41" s="36" t="s">
        <v>11</v>
      </c>
      <c r="N41" s="36" t="s">
        <v>40</v>
      </c>
      <c r="O41" s="32" t="s">
        <v>109</v>
      </c>
      <c r="P41" s="32" t="s">
        <v>32</v>
      </c>
      <c r="Q41" s="33" t="s">
        <v>116</v>
      </c>
      <c r="R41" s="33" t="s">
        <v>139</v>
      </c>
      <c r="S41" s="30" t="s">
        <v>62</v>
      </c>
      <c r="T41" s="30" t="s">
        <v>73</v>
      </c>
      <c r="U41" s="36" t="s">
        <v>58</v>
      </c>
      <c r="V41" s="36" t="s">
        <v>166</v>
      </c>
      <c r="W41" s="32" t="s">
        <v>54</v>
      </c>
      <c r="X41" s="32">
        <v>0</v>
      </c>
      <c r="Y41" s="33" t="s">
        <v>43</v>
      </c>
      <c r="Z41" s="33">
        <v>0</v>
      </c>
      <c r="AA41" s="22">
        <v>16</v>
      </c>
    </row>
    <row r="42" spans="1:27" ht="11.25" hidden="1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22"/>
    </row>
    <row r="43" spans="1:27" ht="11.25" hidden="1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14">
        <v>5</v>
      </c>
      <c r="K43" s="15">
        <v>2</v>
      </c>
      <c r="L43" s="15">
        <v>3</v>
      </c>
      <c r="M43" s="15">
        <v>4</v>
      </c>
      <c r="N43" s="15">
        <v>5</v>
      </c>
      <c r="O43" s="15">
        <v>6</v>
      </c>
      <c r="P43" s="15">
        <v>7</v>
      </c>
      <c r="Q43" s="15">
        <v>8</v>
      </c>
      <c r="R43" s="15">
        <v>9</v>
      </c>
      <c r="S43" s="15">
        <v>10</v>
      </c>
      <c r="T43" s="15">
        <v>11</v>
      </c>
      <c r="U43" s="15">
        <v>12</v>
      </c>
      <c r="V43" s="15">
        <v>13</v>
      </c>
      <c r="W43" s="15">
        <v>14</v>
      </c>
      <c r="X43" s="15">
        <v>15</v>
      </c>
      <c r="Y43" s="15">
        <v>16</v>
      </c>
      <c r="Z43" s="15">
        <v>17</v>
      </c>
      <c r="AA43" s="22"/>
    </row>
    <row r="44" spans="1:27" ht="11.25" hidden="1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16" t="s">
        <v>79</v>
      </c>
      <c r="K44" s="17"/>
      <c r="L44" s="17"/>
      <c r="M44" s="17"/>
      <c r="N44" s="17"/>
      <c r="O44" s="17"/>
      <c r="P44" s="17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2"/>
    </row>
    <row r="45" spans="1:27" ht="11.25" hidden="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16">
        <v>4</v>
      </c>
      <c r="K45" s="25"/>
      <c r="L45" s="25"/>
      <c r="M45" s="26"/>
      <c r="N45" s="26"/>
      <c r="O45" s="27"/>
      <c r="P45" s="27"/>
      <c r="Q45" s="28"/>
      <c r="R45" s="28"/>
      <c r="S45" s="25"/>
      <c r="T45" s="25"/>
      <c r="U45" s="26"/>
      <c r="V45" s="26"/>
      <c r="W45" s="27"/>
      <c r="X45" s="27"/>
      <c r="Y45" s="28"/>
      <c r="Z45" s="28"/>
      <c r="AA45" s="22">
        <v>0</v>
      </c>
    </row>
    <row r="46" spans="1:27" ht="11.25" hidden="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16">
        <v>6</v>
      </c>
      <c r="K46" s="30" t="s">
        <v>116</v>
      </c>
      <c r="L46" s="30" t="s">
        <v>32</v>
      </c>
      <c r="M46" s="31" t="s">
        <v>11</v>
      </c>
      <c r="N46" s="31" t="s">
        <v>109</v>
      </c>
      <c r="O46" s="32"/>
      <c r="P46" s="32"/>
      <c r="Q46" s="33"/>
      <c r="R46" s="33"/>
      <c r="S46" s="30" t="s">
        <v>108</v>
      </c>
      <c r="T46" s="30"/>
      <c r="U46" s="31" t="s">
        <v>139</v>
      </c>
      <c r="V46" s="31"/>
      <c r="W46" s="32"/>
      <c r="X46" s="32"/>
      <c r="Y46" s="33"/>
      <c r="Z46" s="33"/>
      <c r="AA46" s="22">
        <v>6</v>
      </c>
    </row>
    <row r="47" spans="1:27" ht="11.25" hidden="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16">
        <v>7</v>
      </c>
      <c r="K47" s="25" t="s">
        <v>32</v>
      </c>
      <c r="L47" s="25" t="s">
        <v>139</v>
      </c>
      <c r="M47" s="34" t="s">
        <v>11</v>
      </c>
      <c r="N47" s="26" t="s">
        <v>108</v>
      </c>
      <c r="O47" s="27"/>
      <c r="P47" s="27"/>
      <c r="Q47" s="28"/>
      <c r="R47" s="28"/>
      <c r="S47" s="25" t="s">
        <v>116</v>
      </c>
      <c r="T47" s="25"/>
      <c r="U47" s="34" t="s">
        <v>153</v>
      </c>
      <c r="V47" s="26" t="s">
        <v>109</v>
      </c>
      <c r="W47" s="27"/>
      <c r="X47" s="27"/>
      <c r="Y47" s="28"/>
      <c r="Z47" s="28"/>
      <c r="AA47" s="22">
        <v>7</v>
      </c>
    </row>
    <row r="48" spans="1:27" ht="11.25" hidden="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16">
        <v>8</v>
      </c>
      <c r="K48" s="30" t="s">
        <v>32</v>
      </c>
      <c r="L48" s="30" t="s">
        <v>139</v>
      </c>
      <c r="M48" s="31" t="s">
        <v>11</v>
      </c>
      <c r="N48" s="36" t="s">
        <v>108</v>
      </c>
      <c r="O48" s="32"/>
      <c r="P48" s="32"/>
      <c r="Q48" s="33"/>
      <c r="R48" s="33"/>
      <c r="S48" s="30" t="s">
        <v>116</v>
      </c>
      <c r="T48" s="30" t="s">
        <v>40</v>
      </c>
      <c r="U48" s="31" t="s">
        <v>153</v>
      </c>
      <c r="V48" s="36" t="s">
        <v>109</v>
      </c>
      <c r="W48" s="32"/>
      <c r="X48" s="32"/>
      <c r="Y48" s="33"/>
      <c r="Z48" s="33"/>
      <c r="AA48" s="22">
        <v>8</v>
      </c>
    </row>
    <row r="49" spans="1:27" ht="11.25" hidden="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16">
        <v>9</v>
      </c>
      <c r="K49" s="18" t="s">
        <v>108</v>
      </c>
      <c r="L49" s="18" t="s">
        <v>11</v>
      </c>
      <c r="M49" s="18" t="s">
        <v>116</v>
      </c>
      <c r="N49" s="18" t="s">
        <v>32</v>
      </c>
      <c r="O49" s="18" t="s">
        <v>153</v>
      </c>
      <c r="P49" s="18" t="s">
        <v>40</v>
      </c>
      <c r="Q49" s="18"/>
      <c r="R49" s="18"/>
      <c r="S49" s="18" t="s">
        <v>109</v>
      </c>
      <c r="T49" s="18"/>
      <c r="U49" s="18" t="s">
        <v>139</v>
      </c>
      <c r="V49" s="18"/>
      <c r="W49" s="18" t="s">
        <v>43</v>
      </c>
      <c r="X49" s="18"/>
      <c r="Y49" s="18"/>
      <c r="Z49" s="18"/>
      <c r="AA49" s="22">
        <v>9</v>
      </c>
    </row>
    <row r="50" spans="1:27" ht="11.25" hidden="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16">
        <v>10</v>
      </c>
      <c r="K50" s="30" t="s">
        <v>108</v>
      </c>
      <c r="L50" s="30" t="s">
        <v>11</v>
      </c>
      <c r="M50" s="36" t="s">
        <v>116</v>
      </c>
      <c r="N50" s="36" t="s">
        <v>32</v>
      </c>
      <c r="O50" s="32" t="s">
        <v>153</v>
      </c>
      <c r="P50" s="32" t="s">
        <v>40</v>
      </c>
      <c r="Q50" s="37"/>
      <c r="R50" s="37"/>
      <c r="S50" s="30" t="s">
        <v>109</v>
      </c>
      <c r="T50" s="30"/>
      <c r="U50" s="36" t="s">
        <v>139</v>
      </c>
      <c r="V50" s="36"/>
      <c r="W50" s="32" t="s">
        <v>43</v>
      </c>
      <c r="X50" s="32" t="s">
        <v>54</v>
      </c>
      <c r="Y50" s="37"/>
      <c r="Z50" s="37"/>
      <c r="AA50" s="22">
        <v>10</v>
      </c>
    </row>
    <row r="51" spans="1:27" ht="11.25" hidden="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16">
        <v>11</v>
      </c>
      <c r="K51" s="25" t="s">
        <v>108</v>
      </c>
      <c r="L51" s="25" t="s">
        <v>40</v>
      </c>
      <c r="M51" s="26" t="s">
        <v>11</v>
      </c>
      <c r="N51" s="26" t="s">
        <v>153</v>
      </c>
      <c r="O51" s="27" t="s">
        <v>109</v>
      </c>
      <c r="P51" s="27" t="s">
        <v>139</v>
      </c>
      <c r="Q51" s="38"/>
      <c r="R51" s="38"/>
      <c r="S51" s="25" t="s">
        <v>54</v>
      </c>
      <c r="T51" s="25" t="s">
        <v>32</v>
      </c>
      <c r="U51" s="26" t="s">
        <v>116</v>
      </c>
      <c r="V51" s="26" t="s">
        <v>58</v>
      </c>
      <c r="W51" s="27"/>
      <c r="X51" s="27" t="s">
        <v>43</v>
      </c>
      <c r="Y51" s="38"/>
      <c r="Z51" s="38"/>
      <c r="AA51" s="22">
        <v>11</v>
      </c>
    </row>
    <row r="52" spans="1:27" ht="11.25" hidden="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16">
        <v>12</v>
      </c>
      <c r="K52" s="30" t="s">
        <v>108</v>
      </c>
      <c r="L52" s="30" t="s">
        <v>40</v>
      </c>
      <c r="M52" s="36" t="s">
        <v>11</v>
      </c>
      <c r="N52" s="36" t="s">
        <v>153</v>
      </c>
      <c r="O52" s="32" t="s">
        <v>109</v>
      </c>
      <c r="P52" s="32" t="s">
        <v>139</v>
      </c>
      <c r="Q52" s="33"/>
      <c r="R52" s="33"/>
      <c r="S52" s="30" t="s">
        <v>54</v>
      </c>
      <c r="T52" s="30" t="s">
        <v>32</v>
      </c>
      <c r="U52" s="36" t="s">
        <v>116</v>
      </c>
      <c r="V52" s="36" t="s">
        <v>58</v>
      </c>
      <c r="W52" s="32" t="s">
        <v>62</v>
      </c>
      <c r="X52" s="32" t="s">
        <v>43</v>
      </c>
      <c r="Y52" s="33"/>
      <c r="Z52" s="33"/>
      <c r="AA52" s="22">
        <v>12</v>
      </c>
    </row>
    <row r="53" spans="1:27" ht="11.25" hidden="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16">
        <v>13</v>
      </c>
      <c r="K53" s="25" t="s">
        <v>108</v>
      </c>
      <c r="L53" s="25" t="s">
        <v>40</v>
      </c>
      <c r="M53" s="26" t="s">
        <v>11</v>
      </c>
      <c r="N53" s="26" t="s">
        <v>153</v>
      </c>
      <c r="O53" s="27" t="s">
        <v>109</v>
      </c>
      <c r="P53" s="27" t="s">
        <v>139</v>
      </c>
      <c r="Q53" s="38" t="s">
        <v>116</v>
      </c>
      <c r="R53" s="38" t="s">
        <v>32</v>
      </c>
      <c r="S53" s="25" t="s">
        <v>54</v>
      </c>
      <c r="T53" s="25"/>
      <c r="U53" s="26" t="s">
        <v>43</v>
      </c>
      <c r="V53" s="26"/>
      <c r="W53" s="27" t="s">
        <v>62</v>
      </c>
      <c r="X53" s="27" t="s">
        <v>166</v>
      </c>
      <c r="Y53" s="38" t="s">
        <v>58</v>
      </c>
      <c r="Z53" s="38"/>
      <c r="AA53" s="22">
        <v>13</v>
      </c>
    </row>
    <row r="54" spans="1:27" ht="11.25" hidden="1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16">
        <v>14</v>
      </c>
      <c r="K54" s="30" t="s">
        <v>108</v>
      </c>
      <c r="L54" s="30" t="s">
        <v>40</v>
      </c>
      <c r="M54" s="36" t="s">
        <v>11</v>
      </c>
      <c r="N54" s="36" t="s">
        <v>153</v>
      </c>
      <c r="O54" s="32" t="s">
        <v>109</v>
      </c>
      <c r="P54" s="32" t="s">
        <v>139</v>
      </c>
      <c r="Q54" s="33" t="s">
        <v>116</v>
      </c>
      <c r="R54" s="33" t="s">
        <v>32</v>
      </c>
      <c r="S54" s="30" t="s">
        <v>54</v>
      </c>
      <c r="T54" s="30"/>
      <c r="U54" s="36" t="s">
        <v>43</v>
      </c>
      <c r="V54" s="36"/>
      <c r="W54" s="32" t="s">
        <v>62</v>
      </c>
      <c r="X54" s="32" t="s">
        <v>166</v>
      </c>
      <c r="Y54" s="33" t="s">
        <v>58</v>
      </c>
      <c r="Z54" s="33" t="s">
        <v>73</v>
      </c>
      <c r="AA54" s="22">
        <v>14</v>
      </c>
    </row>
    <row r="55" spans="1:27" ht="11.25" hidden="1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16">
        <v>15</v>
      </c>
      <c r="K55" s="25" t="s">
        <v>108</v>
      </c>
      <c r="L55" s="25" t="s">
        <v>40</v>
      </c>
      <c r="M55" s="26" t="s">
        <v>11</v>
      </c>
      <c r="N55" s="26" t="s">
        <v>153</v>
      </c>
      <c r="O55" s="27" t="s">
        <v>109</v>
      </c>
      <c r="P55" s="27" t="s">
        <v>139</v>
      </c>
      <c r="Q55" s="38" t="s">
        <v>116</v>
      </c>
      <c r="R55" s="38" t="s">
        <v>32</v>
      </c>
      <c r="S55" s="25" t="s">
        <v>54</v>
      </c>
      <c r="T55" s="25">
        <v>0</v>
      </c>
      <c r="U55" s="26" t="s">
        <v>43</v>
      </c>
      <c r="V55" s="26"/>
      <c r="W55" s="27" t="s">
        <v>62</v>
      </c>
      <c r="X55" s="27" t="s">
        <v>166</v>
      </c>
      <c r="Y55" s="38" t="s">
        <v>58</v>
      </c>
      <c r="Z55" s="38" t="s">
        <v>73</v>
      </c>
      <c r="AA55" s="22">
        <v>15</v>
      </c>
    </row>
    <row r="56" spans="1:27" ht="11.25" hidden="1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19">
        <v>16</v>
      </c>
      <c r="K56" s="30" t="s">
        <v>108</v>
      </c>
      <c r="L56" s="30" t="s">
        <v>40</v>
      </c>
      <c r="M56" s="36" t="s">
        <v>11</v>
      </c>
      <c r="N56" s="36" t="s">
        <v>153</v>
      </c>
      <c r="O56" s="32" t="s">
        <v>109</v>
      </c>
      <c r="P56" s="32" t="s">
        <v>139</v>
      </c>
      <c r="Q56" s="33" t="s">
        <v>116</v>
      </c>
      <c r="R56" s="33" t="s">
        <v>32</v>
      </c>
      <c r="S56" s="30" t="s">
        <v>54</v>
      </c>
      <c r="T56" s="30">
        <v>0</v>
      </c>
      <c r="U56" s="36" t="s">
        <v>43</v>
      </c>
      <c r="V56" s="36">
        <v>0</v>
      </c>
      <c r="W56" s="32" t="s">
        <v>62</v>
      </c>
      <c r="X56" s="32" t="s">
        <v>166</v>
      </c>
      <c r="Y56" s="33" t="s">
        <v>58</v>
      </c>
      <c r="Z56" s="33" t="s">
        <v>73</v>
      </c>
      <c r="AA56" s="22">
        <v>16</v>
      </c>
    </row>
    <row r="57" spans="1:27" ht="11.25" hidden="1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1.25" hidden="1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14">
        <v>6</v>
      </c>
      <c r="K58" s="15">
        <v>2</v>
      </c>
      <c r="L58" s="15">
        <v>3</v>
      </c>
      <c r="M58" s="15">
        <v>4</v>
      </c>
      <c r="N58" s="15">
        <v>5</v>
      </c>
      <c r="O58" s="15">
        <v>6</v>
      </c>
      <c r="P58" s="15">
        <v>7</v>
      </c>
      <c r="Q58" s="15">
        <v>8</v>
      </c>
      <c r="R58" s="15">
        <v>9</v>
      </c>
      <c r="S58" s="15">
        <v>10</v>
      </c>
      <c r="T58" s="15">
        <v>11</v>
      </c>
      <c r="U58" s="15">
        <v>12</v>
      </c>
      <c r="V58" s="15">
        <v>13</v>
      </c>
      <c r="W58" s="15">
        <v>14</v>
      </c>
      <c r="X58" s="15">
        <v>15</v>
      </c>
      <c r="Y58" s="15">
        <v>16</v>
      </c>
      <c r="Z58" s="15">
        <v>17</v>
      </c>
      <c r="AA58" s="22"/>
    </row>
    <row r="59" spans="1:27" ht="11.25" hidden="1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16" t="s">
        <v>79</v>
      </c>
      <c r="K59" s="17"/>
      <c r="L59" s="17"/>
      <c r="M59" s="17"/>
      <c r="N59" s="17"/>
      <c r="O59" s="17"/>
      <c r="P59" s="17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2"/>
    </row>
    <row r="60" spans="1:27" ht="11.25" hidden="1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16">
        <v>4</v>
      </c>
      <c r="K60" s="25"/>
      <c r="L60" s="25"/>
      <c r="M60" s="26"/>
      <c r="N60" s="26"/>
      <c r="O60" s="27"/>
      <c r="P60" s="27"/>
      <c r="Q60" s="28"/>
      <c r="R60" s="28"/>
      <c r="S60" s="25"/>
      <c r="T60" s="25"/>
      <c r="U60" s="26"/>
      <c r="V60" s="26"/>
      <c r="W60" s="27"/>
      <c r="X60" s="27"/>
      <c r="Y60" s="28"/>
      <c r="Z60" s="28"/>
      <c r="AA60" s="22">
        <v>0</v>
      </c>
    </row>
    <row r="61" spans="1:27" ht="11.25" hidden="1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16">
        <v>6</v>
      </c>
      <c r="K61" s="30"/>
      <c r="L61" s="30"/>
      <c r="M61" s="31"/>
      <c r="N61" s="31"/>
      <c r="O61" s="32"/>
      <c r="P61" s="32"/>
      <c r="Q61" s="33"/>
      <c r="R61" s="33"/>
      <c r="S61" s="30"/>
      <c r="T61" s="30"/>
      <c r="U61" s="31"/>
      <c r="V61" s="31"/>
      <c r="W61" s="32"/>
      <c r="X61" s="32"/>
      <c r="Y61" s="33"/>
      <c r="Z61" s="33"/>
      <c r="AA61" s="22">
        <v>0</v>
      </c>
    </row>
    <row r="62" spans="1:27" ht="11.25" hidden="1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16">
        <v>7</v>
      </c>
      <c r="K62" s="25" t="s">
        <v>109</v>
      </c>
      <c r="L62" s="25" t="s">
        <v>32</v>
      </c>
      <c r="M62" s="34"/>
      <c r="N62" s="26" t="s">
        <v>11</v>
      </c>
      <c r="O62" s="27"/>
      <c r="P62" s="27"/>
      <c r="Q62" s="28"/>
      <c r="R62" s="28"/>
      <c r="S62" s="25" t="s">
        <v>139</v>
      </c>
      <c r="T62" s="25" t="s">
        <v>153</v>
      </c>
      <c r="U62" s="34" t="s">
        <v>108</v>
      </c>
      <c r="V62" s="26" t="s">
        <v>116</v>
      </c>
      <c r="W62" s="27"/>
      <c r="X62" s="27"/>
      <c r="Y62" s="28"/>
      <c r="Z62" s="28"/>
      <c r="AA62" s="22">
        <v>7</v>
      </c>
    </row>
    <row r="63" spans="1:27" ht="11.25" hidden="1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16">
        <v>8</v>
      </c>
      <c r="K63" s="30" t="s">
        <v>109</v>
      </c>
      <c r="L63" s="30" t="s">
        <v>32</v>
      </c>
      <c r="M63" s="31" t="s">
        <v>40</v>
      </c>
      <c r="N63" s="36" t="s">
        <v>11</v>
      </c>
      <c r="O63" s="32"/>
      <c r="P63" s="32"/>
      <c r="Q63" s="33"/>
      <c r="R63" s="33"/>
      <c r="S63" s="30" t="s">
        <v>139</v>
      </c>
      <c r="T63" s="30" t="s">
        <v>153</v>
      </c>
      <c r="U63" s="31" t="s">
        <v>108</v>
      </c>
      <c r="V63" s="36" t="s">
        <v>116</v>
      </c>
      <c r="W63" s="32"/>
      <c r="X63" s="32"/>
      <c r="Y63" s="33"/>
      <c r="Z63" s="33"/>
      <c r="AA63" s="22">
        <v>8</v>
      </c>
    </row>
    <row r="64" spans="1:27" ht="11.25" hidden="1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16">
        <v>9</v>
      </c>
      <c r="K64" s="18" t="s">
        <v>108</v>
      </c>
      <c r="L64" s="18" t="s">
        <v>116</v>
      </c>
      <c r="M64" s="18" t="s">
        <v>11</v>
      </c>
      <c r="N64" s="18" t="s">
        <v>32</v>
      </c>
      <c r="O64" s="18" t="s">
        <v>109</v>
      </c>
      <c r="P64" s="18" t="s">
        <v>139</v>
      </c>
      <c r="Q64" s="18"/>
      <c r="R64" s="18"/>
      <c r="S64" s="18" t="s">
        <v>153</v>
      </c>
      <c r="T64" s="18"/>
      <c r="U64" s="18" t="s">
        <v>40</v>
      </c>
      <c r="V64" s="18"/>
      <c r="W64" s="18" t="s">
        <v>43</v>
      </c>
      <c r="X64" s="18"/>
      <c r="Y64" s="18"/>
      <c r="Z64" s="18"/>
      <c r="AA64" s="22">
        <v>9</v>
      </c>
    </row>
    <row r="65" spans="1:27" ht="11.25" hidden="1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16">
        <v>10</v>
      </c>
      <c r="K65" s="30"/>
      <c r="L65" s="30" t="s">
        <v>139</v>
      </c>
      <c r="M65" s="36" t="s">
        <v>11</v>
      </c>
      <c r="N65" s="36" t="s">
        <v>32</v>
      </c>
      <c r="O65" s="32" t="s">
        <v>108</v>
      </c>
      <c r="P65" s="32" t="s">
        <v>116</v>
      </c>
      <c r="Q65" s="37"/>
      <c r="R65" s="37"/>
      <c r="S65" s="30" t="s">
        <v>153</v>
      </c>
      <c r="T65" s="30" t="s">
        <v>43</v>
      </c>
      <c r="U65" s="36" t="s">
        <v>40</v>
      </c>
      <c r="V65" s="36" t="s">
        <v>109</v>
      </c>
      <c r="W65" s="32" t="s">
        <v>54</v>
      </c>
      <c r="X65" s="32"/>
      <c r="Y65" s="37"/>
      <c r="Z65" s="37"/>
      <c r="AA65" s="22">
        <v>10</v>
      </c>
    </row>
    <row r="66" spans="1:27" ht="11.25" hidden="1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16">
        <v>11</v>
      </c>
      <c r="K66" s="25" t="s">
        <v>11</v>
      </c>
      <c r="L66" s="25" t="s">
        <v>54</v>
      </c>
      <c r="M66" s="26" t="s">
        <v>139</v>
      </c>
      <c r="N66" s="26" t="s">
        <v>43</v>
      </c>
      <c r="O66" s="27" t="s">
        <v>108</v>
      </c>
      <c r="P66" s="27" t="s">
        <v>32</v>
      </c>
      <c r="Q66" s="38"/>
      <c r="R66" s="38"/>
      <c r="S66" s="25" t="s">
        <v>116</v>
      </c>
      <c r="T66" s="25"/>
      <c r="U66" s="26" t="s">
        <v>40</v>
      </c>
      <c r="V66" s="26" t="s">
        <v>58</v>
      </c>
      <c r="W66" s="27" t="s">
        <v>109</v>
      </c>
      <c r="X66" s="27" t="s">
        <v>153</v>
      </c>
      <c r="Y66" s="38"/>
      <c r="Z66" s="38"/>
      <c r="AA66" s="22">
        <v>11</v>
      </c>
    </row>
    <row r="67" spans="1:27" ht="11.25" hidden="1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16">
        <v>12</v>
      </c>
      <c r="K67" s="30" t="s">
        <v>11</v>
      </c>
      <c r="L67" s="30" t="s">
        <v>54</v>
      </c>
      <c r="M67" s="36" t="s">
        <v>139</v>
      </c>
      <c r="N67" s="36" t="s">
        <v>43</v>
      </c>
      <c r="O67" s="32" t="s">
        <v>108</v>
      </c>
      <c r="P67" s="32" t="s">
        <v>32</v>
      </c>
      <c r="Q67" s="33"/>
      <c r="R67" s="33"/>
      <c r="S67" s="30" t="s">
        <v>116</v>
      </c>
      <c r="T67" s="30" t="s">
        <v>62</v>
      </c>
      <c r="U67" s="36" t="s">
        <v>40</v>
      </c>
      <c r="V67" s="36" t="s">
        <v>58</v>
      </c>
      <c r="W67" s="32" t="s">
        <v>109</v>
      </c>
      <c r="X67" s="32" t="s">
        <v>153</v>
      </c>
      <c r="Y67" s="33"/>
      <c r="Z67" s="33"/>
      <c r="AA67" s="22">
        <v>12</v>
      </c>
    </row>
    <row r="68" spans="1:27" ht="11.25" hidden="1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16">
        <v>13</v>
      </c>
      <c r="K68" s="25" t="s">
        <v>32</v>
      </c>
      <c r="L68" s="25" t="s">
        <v>139</v>
      </c>
      <c r="M68" s="26" t="s">
        <v>166</v>
      </c>
      <c r="N68" s="26"/>
      <c r="O68" s="27" t="s">
        <v>108</v>
      </c>
      <c r="P68" s="27" t="s">
        <v>11</v>
      </c>
      <c r="Q68" s="38" t="s">
        <v>43</v>
      </c>
      <c r="R68" s="38" t="s">
        <v>54</v>
      </c>
      <c r="S68" s="25" t="s">
        <v>153</v>
      </c>
      <c r="T68" s="25" t="s">
        <v>40</v>
      </c>
      <c r="U68" s="26" t="s">
        <v>58</v>
      </c>
      <c r="V68" s="26"/>
      <c r="W68" s="27" t="s">
        <v>62</v>
      </c>
      <c r="X68" s="27"/>
      <c r="Y68" s="38" t="s">
        <v>109</v>
      </c>
      <c r="Z68" s="38" t="s">
        <v>116</v>
      </c>
      <c r="AA68" s="22">
        <v>13</v>
      </c>
    </row>
    <row r="69" spans="1:27" ht="11.25" hidden="1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16">
        <v>14</v>
      </c>
      <c r="K69" s="30" t="s">
        <v>32</v>
      </c>
      <c r="L69" s="30" t="s">
        <v>139</v>
      </c>
      <c r="M69" s="36" t="s">
        <v>166</v>
      </c>
      <c r="N69" s="36" t="s">
        <v>73</v>
      </c>
      <c r="O69" s="32" t="s">
        <v>108</v>
      </c>
      <c r="P69" s="32" t="s">
        <v>11</v>
      </c>
      <c r="Q69" s="33" t="s">
        <v>43</v>
      </c>
      <c r="R69" s="33" t="s">
        <v>54</v>
      </c>
      <c r="S69" s="30" t="s">
        <v>153</v>
      </c>
      <c r="T69" s="30" t="s">
        <v>40</v>
      </c>
      <c r="U69" s="36" t="s">
        <v>58</v>
      </c>
      <c r="V69" s="36"/>
      <c r="W69" s="32" t="s">
        <v>62</v>
      </c>
      <c r="X69" s="32"/>
      <c r="Y69" s="33" t="s">
        <v>109</v>
      </c>
      <c r="Z69" s="33" t="s">
        <v>116</v>
      </c>
      <c r="AA69" s="22">
        <v>14</v>
      </c>
    </row>
    <row r="70" spans="1:27" ht="11.25" hidden="1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16">
        <v>15</v>
      </c>
      <c r="K70" s="25" t="s">
        <v>32</v>
      </c>
      <c r="L70" s="25" t="s">
        <v>139</v>
      </c>
      <c r="M70" s="26" t="s">
        <v>166</v>
      </c>
      <c r="N70" s="26" t="s">
        <v>73</v>
      </c>
      <c r="O70" s="27" t="s">
        <v>108</v>
      </c>
      <c r="P70" s="27" t="s">
        <v>11</v>
      </c>
      <c r="Q70" s="38" t="s">
        <v>43</v>
      </c>
      <c r="R70" s="38" t="s">
        <v>54</v>
      </c>
      <c r="S70" s="25" t="s">
        <v>153</v>
      </c>
      <c r="T70" s="25" t="s">
        <v>40</v>
      </c>
      <c r="U70" s="26" t="s">
        <v>58</v>
      </c>
      <c r="V70" s="26" t="s">
        <v>62</v>
      </c>
      <c r="W70" s="27">
        <v>0</v>
      </c>
      <c r="X70" s="27"/>
      <c r="Y70" s="38" t="s">
        <v>109</v>
      </c>
      <c r="Z70" s="38" t="s">
        <v>116</v>
      </c>
      <c r="AA70" s="22">
        <v>15</v>
      </c>
    </row>
    <row r="71" spans="1:27" ht="11.25" hidden="1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19">
        <v>16</v>
      </c>
      <c r="K71" s="30" t="s">
        <v>32</v>
      </c>
      <c r="L71" s="30" t="s">
        <v>139</v>
      </c>
      <c r="M71" s="36" t="s">
        <v>166</v>
      </c>
      <c r="N71" s="36" t="s">
        <v>73</v>
      </c>
      <c r="O71" s="32" t="s">
        <v>108</v>
      </c>
      <c r="P71" s="32" t="s">
        <v>11</v>
      </c>
      <c r="Q71" s="33" t="s">
        <v>43</v>
      </c>
      <c r="R71" s="33" t="s">
        <v>54</v>
      </c>
      <c r="S71" s="30" t="s">
        <v>153</v>
      </c>
      <c r="T71" s="30" t="s">
        <v>40</v>
      </c>
      <c r="U71" s="36" t="s">
        <v>58</v>
      </c>
      <c r="V71" s="36" t="s">
        <v>62</v>
      </c>
      <c r="W71" s="32">
        <v>0</v>
      </c>
      <c r="X71" s="32">
        <v>0</v>
      </c>
      <c r="Y71" s="33" t="s">
        <v>109</v>
      </c>
      <c r="Z71" s="33" t="s">
        <v>116</v>
      </c>
      <c r="AA71" s="22">
        <v>16</v>
      </c>
    </row>
    <row r="72" spans="1:27" ht="11.25" hidden="1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1.25" hidden="1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14">
        <v>7</v>
      </c>
      <c r="K73" s="15">
        <v>2</v>
      </c>
      <c r="L73" s="15">
        <v>3</v>
      </c>
      <c r="M73" s="15">
        <v>4</v>
      </c>
      <c r="N73" s="15">
        <v>5</v>
      </c>
      <c r="O73" s="15">
        <v>6</v>
      </c>
      <c r="P73" s="15">
        <v>7</v>
      </c>
      <c r="Q73" s="15">
        <v>8</v>
      </c>
      <c r="R73" s="15">
        <v>9</v>
      </c>
      <c r="S73" s="15">
        <v>10</v>
      </c>
      <c r="T73" s="15">
        <v>11</v>
      </c>
      <c r="U73" s="15">
        <v>12</v>
      </c>
      <c r="V73" s="15">
        <v>13</v>
      </c>
      <c r="W73" s="15">
        <v>14</v>
      </c>
      <c r="X73" s="15">
        <v>15</v>
      </c>
      <c r="Y73" s="15">
        <v>16</v>
      </c>
      <c r="Z73" s="15">
        <v>17</v>
      </c>
      <c r="AA73" s="22"/>
    </row>
    <row r="74" spans="1:27" ht="11.25" hidden="1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16" t="s">
        <v>79</v>
      </c>
      <c r="K74" s="17"/>
      <c r="L74" s="17"/>
      <c r="M74" s="17"/>
      <c r="N74" s="17"/>
      <c r="O74" s="17"/>
      <c r="P74" s="17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2"/>
    </row>
    <row r="75" spans="1:27" ht="11.25" hidden="1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16">
        <v>4</v>
      </c>
      <c r="K75" s="25"/>
      <c r="L75" s="25"/>
      <c r="M75" s="26"/>
      <c r="N75" s="26"/>
      <c r="O75" s="27"/>
      <c r="P75" s="27"/>
      <c r="Q75" s="28"/>
      <c r="R75" s="28"/>
      <c r="S75" s="25"/>
      <c r="T75" s="25"/>
      <c r="U75" s="26"/>
      <c r="V75" s="26"/>
      <c r="W75" s="27"/>
      <c r="X75" s="27"/>
      <c r="Y75" s="28"/>
      <c r="Z75" s="28"/>
      <c r="AA75" s="22">
        <v>0</v>
      </c>
    </row>
    <row r="76" spans="1:27" ht="11.25" hidden="1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16">
        <v>6</v>
      </c>
      <c r="K76" s="30"/>
      <c r="L76" s="30"/>
      <c r="M76" s="31"/>
      <c r="N76" s="31"/>
      <c r="O76" s="32"/>
      <c r="P76" s="32"/>
      <c r="Q76" s="33"/>
      <c r="R76" s="33"/>
      <c r="S76" s="30"/>
      <c r="T76" s="30"/>
      <c r="U76" s="31"/>
      <c r="V76" s="31"/>
      <c r="W76" s="32"/>
      <c r="X76" s="32"/>
      <c r="Y76" s="33"/>
      <c r="Z76" s="33"/>
      <c r="AA76" s="22">
        <v>0</v>
      </c>
    </row>
    <row r="77" spans="1:27" ht="11.25" hidden="1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16">
        <v>7</v>
      </c>
      <c r="K77" s="25" t="s">
        <v>11</v>
      </c>
      <c r="L77" s="25" t="s">
        <v>139</v>
      </c>
      <c r="M77" s="34"/>
      <c r="N77" s="26" t="s">
        <v>108</v>
      </c>
      <c r="O77" s="27"/>
      <c r="P77" s="27"/>
      <c r="Q77" s="28"/>
      <c r="R77" s="28"/>
      <c r="S77" s="25" t="s">
        <v>153</v>
      </c>
      <c r="T77" s="25" t="s">
        <v>32</v>
      </c>
      <c r="U77" s="34" t="s">
        <v>109</v>
      </c>
      <c r="V77" s="26" t="s">
        <v>116</v>
      </c>
      <c r="W77" s="27"/>
      <c r="X77" s="27"/>
      <c r="Y77" s="28"/>
      <c r="Z77" s="28"/>
      <c r="AA77" s="22">
        <v>7</v>
      </c>
    </row>
    <row r="78" spans="1:27" ht="11.25" hidden="1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16">
        <v>8</v>
      </c>
      <c r="K78" s="30" t="s">
        <v>11</v>
      </c>
      <c r="L78" s="30" t="s">
        <v>139</v>
      </c>
      <c r="M78" s="31" t="s">
        <v>40</v>
      </c>
      <c r="N78" s="36" t="s">
        <v>108</v>
      </c>
      <c r="O78" s="32"/>
      <c r="P78" s="32"/>
      <c r="Q78" s="33"/>
      <c r="R78" s="33"/>
      <c r="S78" s="30" t="s">
        <v>153</v>
      </c>
      <c r="T78" s="30" t="s">
        <v>32</v>
      </c>
      <c r="U78" s="31" t="s">
        <v>109</v>
      </c>
      <c r="V78" s="36" t="s">
        <v>116</v>
      </c>
      <c r="W78" s="32"/>
      <c r="X78" s="32"/>
      <c r="Y78" s="33"/>
      <c r="Z78" s="33"/>
      <c r="AA78" s="22">
        <v>8</v>
      </c>
    </row>
    <row r="79" spans="1:27" ht="11.25" hidden="1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16">
        <v>9</v>
      </c>
      <c r="K79" s="18" t="s">
        <v>153</v>
      </c>
      <c r="L79" s="18" t="s">
        <v>32</v>
      </c>
      <c r="M79" s="18" t="s">
        <v>40</v>
      </c>
      <c r="N79" s="18" t="s">
        <v>139</v>
      </c>
      <c r="O79" s="18" t="s">
        <v>43</v>
      </c>
      <c r="P79" s="18" t="s">
        <v>116</v>
      </c>
      <c r="Q79" s="18"/>
      <c r="R79" s="18"/>
      <c r="S79" s="18" t="s">
        <v>109</v>
      </c>
      <c r="T79" s="18"/>
      <c r="U79" s="18" t="s">
        <v>108</v>
      </c>
      <c r="V79" s="18"/>
      <c r="W79" s="18" t="s">
        <v>11</v>
      </c>
      <c r="X79" s="18"/>
      <c r="Y79" s="18"/>
      <c r="Z79" s="18"/>
      <c r="AA79" s="22">
        <v>9</v>
      </c>
    </row>
    <row r="80" spans="1:27" ht="11.25" hidden="1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16">
        <v>10</v>
      </c>
      <c r="K80" s="30" t="s">
        <v>116</v>
      </c>
      <c r="L80" s="30"/>
      <c r="M80" s="36" t="s">
        <v>40</v>
      </c>
      <c r="N80" s="36" t="s">
        <v>139</v>
      </c>
      <c r="O80" s="32" t="s">
        <v>32</v>
      </c>
      <c r="P80" s="32" t="s">
        <v>153</v>
      </c>
      <c r="Q80" s="37"/>
      <c r="R80" s="37"/>
      <c r="S80" s="30" t="s">
        <v>11</v>
      </c>
      <c r="T80" s="30" t="s">
        <v>43</v>
      </c>
      <c r="U80" s="36" t="s">
        <v>108</v>
      </c>
      <c r="V80" s="36" t="s">
        <v>54</v>
      </c>
      <c r="W80" s="32" t="s">
        <v>109</v>
      </c>
      <c r="X80" s="32"/>
      <c r="Y80" s="37"/>
      <c r="Z80" s="37"/>
      <c r="AA80" s="22">
        <v>10</v>
      </c>
    </row>
    <row r="81" spans="1:27" ht="11.25" hidden="1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16">
        <v>11</v>
      </c>
      <c r="K81" s="25" t="s">
        <v>32</v>
      </c>
      <c r="L81" s="25" t="s">
        <v>153</v>
      </c>
      <c r="M81" s="26" t="s">
        <v>139</v>
      </c>
      <c r="N81" s="26" t="s">
        <v>109</v>
      </c>
      <c r="O81" s="27" t="s">
        <v>108</v>
      </c>
      <c r="P81" s="27" t="s">
        <v>11</v>
      </c>
      <c r="Q81" s="38"/>
      <c r="R81" s="38"/>
      <c r="S81" s="25"/>
      <c r="T81" s="25" t="s">
        <v>40</v>
      </c>
      <c r="U81" s="26" t="s">
        <v>116</v>
      </c>
      <c r="V81" s="26" t="s">
        <v>58</v>
      </c>
      <c r="W81" s="27" t="s">
        <v>43</v>
      </c>
      <c r="X81" s="27" t="s">
        <v>54</v>
      </c>
      <c r="Y81" s="38"/>
      <c r="Z81" s="38"/>
      <c r="AA81" s="22">
        <v>11</v>
      </c>
    </row>
    <row r="82" spans="1:27" ht="11.25" hidden="1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16">
        <v>12</v>
      </c>
      <c r="K82" s="30" t="s">
        <v>32</v>
      </c>
      <c r="L82" s="30" t="s">
        <v>153</v>
      </c>
      <c r="M82" s="36" t="s">
        <v>139</v>
      </c>
      <c r="N82" s="36" t="s">
        <v>109</v>
      </c>
      <c r="O82" s="32" t="s">
        <v>108</v>
      </c>
      <c r="P82" s="32" t="s">
        <v>11</v>
      </c>
      <c r="Q82" s="33"/>
      <c r="R82" s="33"/>
      <c r="S82" s="30" t="s">
        <v>62</v>
      </c>
      <c r="T82" s="30" t="s">
        <v>40</v>
      </c>
      <c r="U82" s="36" t="s">
        <v>116</v>
      </c>
      <c r="V82" s="36" t="s">
        <v>58</v>
      </c>
      <c r="W82" s="32" t="s">
        <v>43</v>
      </c>
      <c r="X82" s="32" t="s">
        <v>54</v>
      </c>
      <c r="Y82" s="33"/>
      <c r="Z82" s="33"/>
      <c r="AA82" s="22">
        <v>12</v>
      </c>
    </row>
    <row r="83" spans="1:27" ht="11.25" hidden="1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16">
        <v>13</v>
      </c>
      <c r="K83" s="25" t="s">
        <v>109</v>
      </c>
      <c r="L83" s="25" t="s">
        <v>40</v>
      </c>
      <c r="M83" s="26" t="s">
        <v>116</v>
      </c>
      <c r="N83" s="26" t="s">
        <v>153</v>
      </c>
      <c r="O83" s="27" t="s">
        <v>11</v>
      </c>
      <c r="P83" s="27" t="s">
        <v>32</v>
      </c>
      <c r="Q83" s="38" t="s">
        <v>108</v>
      </c>
      <c r="R83" s="38" t="s">
        <v>139</v>
      </c>
      <c r="S83" s="25" t="s">
        <v>58</v>
      </c>
      <c r="T83" s="25"/>
      <c r="U83" s="26" t="s">
        <v>62</v>
      </c>
      <c r="V83" s="26"/>
      <c r="W83" s="27" t="s">
        <v>54</v>
      </c>
      <c r="X83" s="27" t="s">
        <v>166</v>
      </c>
      <c r="Y83" s="38" t="s">
        <v>43</v>
      </c>
      <c r="Z83" s="38"/>
      <c r="AA83" s="22">
        <v>13</v>
      </c>
    </row>
    <row r="84" spans="1:27" ht="11.25" hidden="1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16">
        <v>14</v>
      </c>
      <c r="K84" s="30" t="s">
        <v>109</v>
      </c>
      <c r="L84" s="30" t="s">
        <v>40</v>
      </c>
      <c r="M84" s="36" t="s">
        <v>116</v>
      </c>
      <c r="N84" s="36" t="s">
        <v>153</v>
      </c>
      <c r="O84" s="32" t="s">
        <v>11</v>
      </c>
      <c r="P84" s="32" t="s">
        <v>32</v>
      </c>
      <c r="Q84" s="33" t="s">
        <v>108</v>
      </c>
      <c r="R84" s="33" t="s">
        <v>139</v>
      </c>
      <c r="S84" s="30" t="s">
        <v>58</v>
      </c>
      <c r="T84" s="30"/>
      <c r="U84" s="36" t="s">
        <v>62</v>
      </c>
      <c r="V84" s="36"/>
      <c r="W84" s="32" t="s">
        <v>54</v>
      </c>
      <c r="X84" s="32" t="s">
        <v>166</v>
      </c>
      <c r="Y84" s="33" t="s">
        <v>43</v>
      </c>
      <c r="Z84" s="33" t="s">
        <v>73</v>
      </c>
      <c r="AA84" s="22">
        <v>14</v>
      </c>
    </row>
    <row r="85" spans="1:27" ht="11.25" hidden="1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16">
        <v>15</v>
      </c>
      <c r="K85" s="25" t="s">
        <v>109</v>
      </c>
      <c r="L85" s="25" t="s">
        <v>40</v>
      </c>
      <c r="M85" s="26" t="s">
        <v>116</v>
      </c>
      <c r="N85" s="26" t="s">
        <v>153</v>
      </c>
      <c r="O85" s="27" t="s">
        <v>11</v>
      </c>
      <c r="P85" s="27" t="s">
        <v>32</v>
      </c>
      <c r="Q85" s="38" t="s">
        <v>108</v>
      </c>
      <c r="R85" s="38" t="s">
        <v>139</v>
      </c>
      <c r="S85" s="25" t="s">
        <v>58</v>
      </c>
      <c r="T85" s="25"/>
      <c r="U85" s="26" t="s">
        <v>62</v>
      </c>
      <c r="V85" s="26">
        <v>0</v>
      </c>
      <c r="W85" s="27" t="s">
        <v>54</v>
      </c>
      <c r="X85" s="27" t="s">
        <v>166</v>
      </c>
      <c r="Y85" s="38" t="s">
        <v>43</v>
      </c>
      <c r="Z85" s="38" t="s">
        <v>73</v>
      </c>
      <c r="AA85" s="22">
        <v>15</v>
      </c>
    </row>
    <row r="86" spans="1:27" ht="11.25" hidden="1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19">
        <v>16</v>
      </c>
      <c r="K86" s="30" t="s">
        <v>109</v>
      </c>
      <c r="L86" s="30" t="s">
        <v>40</v>
      </c>
      <c r="M86" s="36" t="s">
        <v>116</v>
      </c>
      <c r="N86" s="36" t="s">
        <v>153</v>
      </c>
      <c r="O86" s="32" t="s">
        <v>11</v>
      </c>
      <c r="P86" s="32" t="s">
        <v>32</v>
      </c>
      <c r="Q86" s="33" t="s">
        <v>108</v>
      </c>
      <c r="R86" s="33" t="s">
        <v>139</v>
      </c>
      <c r="S86" s="30" t="s">
        <v>58</v>
      </c>
      <c r="T86" s="30">
        <v>0</v>
      </c>
      <c r="U86" s="36" t="s">
        <v>62</v>
      </c>
      <c r="V86" s="36">
        <v>0</v>
      </c>
      <c r="W86" s="32" t="s">
        <v>54</v>
      </c>
      <c r="X86" s="32" t="s">
        <v>166</v>
      </c>
      <c r="Y86" s="33" t="s">
        <v>43</v>
      </c>
      <c r="Z86" s="33" t="s">
        <v>73</v>
      </c>
      <c r="AA86" s="22">
        <v>16</v>
      </c>
    </row>
    <row r="87" spans="1:27" ht="11.25" hidden="1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1.25" hidden="1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14">
        <v>8</v>
      </c>
      <c r="K88" s="15">
        <v>2</v>
      </c>
      <c r="L88" s="15">
        <v>3</v>
      </c>
      <c r="M88" s="15">
        <v>4</v>
      </c>
      <c r="N88" s="15">
        <v>5</v>
      </c>
      <c r="O88" s="15">
        <v>6</v>
      </c>
      <c r="P88" s="15">
        <v>7</v>
      </c>
      <c r="Q88" s="15">
        <v>8</v>
      </c>
      <c r="R88" s="15">
        <v>9</v>
      </c>
      <c r="S88" s="15">
        <v>10</v>
      </c>
      <c r="T88" s="15">
        <v>11</v>
      </c>
      <c r="U88" s="15">
        <v>12</v>
      </c>
      <c r="V88" s="15">
        <v>13</v>
      </c>
      <c r="W88" s="15">
        <v>14</v>
      </c>
      <c r="X88" s="15">
        <v>15</v>
      </c>
      <c r="Y88" s="15">
        <v>16</v>
      </c>
      <c r="Z88" s="15">
        <v>17</v>
      </c>
      <c r="AA88" s="22"/>
    </row>
    <row r="89" spans="1:27" ht="11.25" hidden="1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16" t="s">
        <v>79</v>
      </c>
      <c r="K89" s="17"/>
      <c r="L89" s="17"/>
      <c r="M89" s="17"/>
      <c r="N89" s="17"/>
      <c r="O89" s="17"/>
      <c r="P89" s="17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2"/>
    </row>
    <row r="90" spans="1:27" ht="11.25" hidden="1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16">
        <v>4</v>
      </c>
      <c r="K90" s="25"/>
      <c r="L90" s="25"/>
      <c r="M90" s="26"/>
      <c r="N90" s="26"/>
      <c r="O90" s="27"/>
      <c r="P90" s="27"/>
      <c r="Q90" s="28"/>
      <c r="R90" s="28"/>
      <c r="S90" s="25"/>
      <c r="T90" s="25"/>
      <c r="U90" s="26"/>
      <c r="V90" s="26"/>
      <c r="W90" s="27"/>
      <c r="X90" s="27"/>
      <c r="Y90" s="28"/>
      <c r="Z90" s="28"/>
      <c r="AA90" s="22">
        <v>0</v>
      </c>
    </row>
    <row r="91" spans="1:27" ht="11.25" hidden="1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16">
        <v>6</v>
      </c>
      <c r="K91" s="30"/>
      <c r="L91" s="30"/>
      <c r="M91" s="31"/>
      <c r="N91" s="31"/>
      <c r="O91" s="32"/>
      <c r="P91" s="32"/>
      <c r="Q91" s="33"/>
      <c r="R91" s="33"/>
      <c r="S91" s="30"/>
      <c r="T91" s="30"/>
      <c r="U91" s="31"/>
      <c r="V91" s="31"/>
      <c r="W91" s="32"/>
      <c r="X91" s="32"/>
      <c r="Y91" s="33"/>
      <c r="Z91" s="33"/>
      <c r="AA91" s="22">
        <v>0</v>
      </c>
    </row>
    <row r="92" spans="1:27" ht="11.25" hidden="1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16">
        <v>7</v>
      </c>
      <c r="K92" s="25"/>
      <c r="L92" s="25"/>
      <c r="M92" s="34"/>
      <c r="N92" s="26"/>
      <c r="O92" s="27"/>
      <c r="P92" s="27"/>
      <c r="Q92" s="28"/>
      <c r="R92" s="28"/>
      <c r="S92" s="25"/>
      <c r="T92" s="25"/>
      <c r="U92" s="34"/>
      <c r="V92" s="26"/>
      <c r="W92" s="27"/>
      <c r="X92" s="27"/>
      <c r="Y92" s="28"/>
      <c r="Z92" s="28"/>
      <c r="AA92" s="22">
        <v>0</v>
      </c>
    </row>
    <row r="93" spans="1:27" ht="11.25" hidden="1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16">
        <v>8</v>
      </c>
      <c r="K93" s="30"/>
      <c r="L93" s="30"/>
      <c r="M93" s="31"/>
      <c r="N93" s="36"/>
      <c r="O93" s="32"/>
      <c r="P93" s="32"/>
      <c r="Q93" s="33"/>
      <c r="R93" s="33"/>
      <c r="S93" s="30"/>
      <c r="T93" s="30"/>
      <c r="U93" s="31"/>
      <c r="V93" s="36"/>
      <c r="W93" s="32"/>
      <c r="X93" s="32"/>
      <c r="Y93" s="33"/>
      <c r="Z93" s="33"/>
      <c r="AA93" s="22">
        <v>0</v>
      </c>
    </row>
    <row r="94" spans="1:27" ht="11.25" hidden="1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16">
        <v>9</v>
      </c>
      <c r="K94" s="18" t="s">
        <v>32</v>
      </c>
      <c r="L94" s="18" t="s">
        <v>108</v>
      </c>
      <c r="M94" s="18" t="s">
        <v>139</v>
      </c>
      <c r="N94" s="18" t="s">
        <v>11</v>
      </c>
      <c r="O94" s="18" t="s">
        <v>116</v>
      </c>
      <c r="P94" s="18" t="s">
        <v>109</v>
      </c>
      <c r="Q94" s="18"/>
      <c r="R94" s="18"/>
      <c r="S94" s="18" t="s">
        <v>43</v>
      </c>
      <c r="T94" s="18"/>
      <c r="U94" s="18" t="s">
        <v>153</v>
      </c>
      <c r="V94" s="18"/>
      <c r="W94" s="18" t="s">
        <v>40</v>
      </c>
      <c r="X94" s="18"/>
      <c r="Y94" s="18"/>
      <c r="Z94" s="18"/>
      <c r="AA94" s="22">
        <v>9</v>
      </c>
    </row>
    <row r="95" spans="1:27" ht="11.25" hidden="1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16">
        <v>10</v>
      </c>
      <c r="K95" s="30"/>
      <c r="L95" s="30" t="s">
        <v>108</v>
      </c>
      <c r="M95" s="36" t="s">
        <v>139</v>
      </c>
      <c r="N95" s="36" t="s">
        <v>11</v>
      </c>
      <c r="O95" s="32" t="s">
        <v>54</v>
      </c>
      <c r="P95" s="32" t="s">
        <v>109</v>
      </c>
      <c r="Q95" s="37"/>
      <c r="R95" s="37"/>
      <c r="S95" s="30" t="s">
        <v>43</v>
      </c>
      <c r="T95" s="30" t="s">
        <v>116</v>
      </c>
      <c r="U95" s="36" t="s">
        <v>153</v>
      </c>
      <c r="V95" s="36" t="s">
        <v>32</v>
      </c>
      <c r="W95" s="32" t="s">
        <v>40</v>
      </c>
      <c r="X95" s="32"/>
      <c r="Y95" s="37"/>
      <c r="Z95" s="37"/>
      <c r="AA95" s="22">
        <v>10</v>
      </c>
    </row>
    <row r="96" spans="1:27" ht="11.25" hidden="1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16">
        <v>11</v>
      </c>
      <c r="K96" s="25" t="s">
        <v>139</v>
      </c>
      <c r="L96" s="25" t="s">
        <v>40</v>
      </c>
      <c r="M96" s="26" t="s">
        <v>109</v>
      </c>
      <c r="N96" s="26" t="s">
        <v>32</v>
      </c>
      <c r="O96" s="27" t="s">
        <v>108</v>
      </c>
      <c r="P96" s="27" t="s">
        <v>43</v>
      </c>
      <c r="Q96" s="38"/>
      <c r="R96" s="38"/>
      <c r="S96" s="25" t="s">
        <v>116</v>
      </c>
      <c r="T96" s="25" t="s">
        <v>153</v>
      </c>
      <c r="U96" s="26" t="s">
        <v>11</v>
      </c>
      <c r="V96" s="26" t="s">
        <v>58</v>
      </c>
      <c r="W96" s="27" t="s">
        <v>54</v>
      </c>
      <c r="X96" s="27"/>
      <c r="Y96" s="38"/>
      <c r="Z96" s="38"/>
      <c r="AA96" s="22">
        <v>11</v>
      </c>
    </row>
    <row r="97" spans="1:27" ht="11.25" hidden="1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16">
        <v>12</v>
      </c>
      <c r="K97" s="30" t="s">
        <v>139</v>
      </c>
      <c r="L97" s="30" t="s">
        <v>40</v>
      </c>
      <c r="M97" s="36" t="s">
        <v>109</v>
      </c>
      <c r="N97" s="36" t="s">
        <v>32</v>
      </c>
      <c r="O97" s="32" t="s">
        <v>108</v>
      </c>
      <c r="P97" s="32" t="s">
        <v>43</v>
      </c>
      <c r="Q97" s="33"/>
      <c r="R97" s="33"/>
      <c r="S97" s="30" t="s">
        <v>116</v>
      </c>
      <c r="T97" s="30" t="s">
        <v>153</v>
      </c>
      <c r="U97" s="36" t="s">
        <v>11</v>
      </c>
      <c r="V97" s="36" t="s">
        <v>58</v>
      </c>
      <c r="W97" s="32" t="s">
        <v>54</v>
      </c>
      <c r="X97" s="32" t="s">
        <v>62</v>
      </c>
      <c r="Y97" s="33"/>
      <c r="Z97" s="33"/>
      <c r="AA97" s="22">
        <v>12</v>
      </c>
    </row>
    <row r="98" spans="1:27" ht="11.25" hidden="1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16">
        <v>13</v>
      </c>
      <c r="K98" s="25" t="s">
        <v>116</v>
      </c>
      <c r="L98" s="25" t="s">
        <v>32</v>
      </c>
      <c r="M98" s="26" t="s">
        <v>109</v>
      </c>
      <c r="N98" s="26" t="s">
        <v>139</v>
      </c>
      <c r="O98" s="27" t="s">
        <v>11</v>
      </c>
      <c r="P98" s="27" t="s">
        <v>153</v>
      </c>
      <c r="Q98" s="38" t="s">
        <v>108</v>
      </c>
      <c r="R98" s="38" t="s">
        <v>40</v>
      </c>
      <c r="S98" s="25" t="s">
        <v>58</v>
      </c>
      <c r="T98" s="25"/>
      <c r="U98" s="26" t="s">
        <v>62</v>
      </c>
      <c r="V98" s="26" t="s">
        <v>166</v>
      </c>
      <c r="W98" s="27" t="s">
        <v>43</v>
      </c>
      <c r="X98" s="27"/>
      <c r="Y98" s="38" t="s">
        <v>54</v>
      </c>
      <c r="Z98" s="38"/>
      <c r="AA98" s="22">
        <v>13</v>
      </c>
    </row>
    <row r="99" spans="1:27" ht="11.25" hidden="1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16">
        <v>14</v>
      </c>
      <c r="K99" s="30" t="s">
        <v>116</v>
      </c>
      <c r="L99" s="30" t="s">
        <v>32</v>
      </c>
      <c r="M99" s="36" t="s">
        <v>109</v>
      </c>
      <c r="N99" s="36" t="s">
        <v>139</v>
      </c>
      <c r="O99" s="32" t="s">
        <v>11</v>
      </c>
      <c r="P99" s="32" t="s">
        <v>153</v>
      </c>
      <c r="Q99" s="33" t="s">
        <v>108</v>
      </c>
      <c r="R99" s="33" t="s">
        <v>40</v>
      </c>
      <c r="S99" s="30" t="s">
        <v>58</v>
      </c>
      <c r="T99" s="30" t="s">
        <v>73</v>
      </c>
      <c r="U99" s="36" t="s">
        <v>62</v>
      </c>
      <c r="V99" s="36" t="s">
        <v>166</v>
      </c>
      <c r="W99" s="32" t="s">
        <v>43</v>
      </c>
      <c r="X99" s="32"/>
      <c r="Y99" s="33" t="s">
        <v>54</v>
      </c>
      <c r="Z99" s="33"/>
      <c r="AA99" s="22">
        <v>14</v>
      </c>
    </row>
    <row r="100" spans="1:27" ht="11.25" hidden="1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16">
        <v>15</v>
      </c>
      <c r="K100" s="25" t="s">
        <v>116</v>
      </c>
      <c r="L100" s="25" t="s">
        <v>32</v>
      </c>
      <c r="M100" s="26" t="s">
        <v>109</v>
      </c>
      <c r="N100" s="26" t="s">
        <v>139</v>
      </c>
      <c r="O100" s="27" t="s">
        <v>11</v>
      </c>
      <c r="P100" s="27" t="s">
        <v>153</v>
      </c>
      <c r="Q100" s="38" t="s">
        <v>108</v>
      </c>
      <c r="R100" s="38" t="s">
        <v>40</v>
      </c>
      <c r="S100" s="25" t="s">
        <v>58</v>
      </c>
      <c r="T100" s="25" t="s">
        <v>73</v>
      </c>
      <c r="U100" s="26" t="s">
        <v>62</v>
      </c>
      <c r="V100" s="26" t="s">
        <v>166</v>
      </c>
      <c r="W100" s="27" t="s">
        <v>43</v>
      </c>
      <c r="X100" s="27"/>
      <c r="Y100" s="38" t="s">
        <v>54</v>
      </c>
      <c r="Z100" s="38">
        <v>0</v>
      </c>
      <c r="AA100" s="22">
        <v>15</v>
      </c>
    </row>
    <row r="101" spans="1:27" ht="11.25" hidden="1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19">
        <v>16</v>
      </c>
      <c r="K101" s="30" t="s">
        <v>116</v>
      </c>
      <c r="L101" s="30" t="s">
        <v>32</v>
      </c>
      <c r="M101" s="36" t="s">
        <v>109</v>
      </c>
      <c r="N101" s="36" t="s">
        <v>139</v>
      </c>
      <c r="O101" s="32" t="s">
        <v>11</v>
      </c>
      <c r="P101" s="32" t="s">
        <v>153</v>
      </c>
      <c r="Q101" s="33" t="s">
        <v>108</v>
      </c>
      <c r="R101" s="33" t="s">
        <v>40</v>
      </c>
      <c r="S101" s="30" t="s">
        <v>58</v>
      </c>
      <c r="T101" s="30" t="s">
        <v>73</v>
      </c>
      <c r="U101" s="36" t="s">
        <v>62</v>
      </c>
      <c r="V101" s="36" t="s">
        <v>166</v>
      </c>
      <c r="W101" s="32" t="s">
        <v>43</v>
      </c>
      <c r="X101" s="32">
        <v>0</v>
      </c>
      <c r="Y101" s="33" t="s">
        <v>54</v>
      </c>
      <c r="Z101" s="33">
        <v>0</v>
      </c>
      <c r="AA101" s="22">
        <v>16</v>
      </c>
    </row>
    <row r="102" spans="1:27" hidden="1" x14ac:dyDescent="0.2"/>
    <row r="103" spans="1:27" hidden="1" x14ac:dyDescent="0.2"/>
    <row r="104" spans="1:27" hidden="1" x14ac:dyDescent="0.2"/>
    <row r="105" spans="1:27" hidden="1" x14ac:dyDescent="0.2"/>
    <row r="106" spans="1:27" hidden="1" x14ac:dyDescent="0.2"/>
    <row r="107" spans="1:27" hidden="1" x14ac:dyDescent="0.2"/>
    <row r="108" spans="1:27" hidden="1" x14ac:dyDescent="0.2"/>
    <row r="109" spans="1:27" hidden="1" x14ac:dyDescent="0.2"/>
    <row r="110" spans="1:27" hidden="1" x14ac:dyDescent="0.2"/>
    <row r="111" spans="1:27" hidden="1" x14ac:dyDescent="0.2"/>
    <row r="112" spans="1:27" hidden="1" x14ac:dyDescent="0.2"/>
    <row r="113" hidden="1" x14ac:dyDescent="0.2"/>
    <row r="114" hidden="1" x14ac:dyDescent="0.2"/>
    <row r="115" hidden="1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7">
    <mergeCell ref="A15:H15"/>
    <mergeCell ref="A1:H1"/>
    <mergeCell ref="A3:H3"/>
    <mergeCell ref="A5:B5"/>
    <mergeCell ref="C5:D5"/>
    <mergeCell ref="E5:F5"/>
    <mergeCell ref="G5:H5"/>
    <mergeCell ref="A9:H9"/>
    <mergeCell ref="A11:B11"/>
    <mergeCell ref="C11:D11"/>
    <mergeCell ref="E11:F11"/>
    <mergeCell ref="G11:H11"/>
    <mergeCell ref="A34:H35"/>
    <mergeCell ref="A17:B17"/>
    <mergeCell ref="C17:D17"/>
    <mergeCell ref="E17:F17"/>
    <mergeCell ref="G17:H17"/>
    <mergeCell ref="A21:H21"/>
    <mergeCell ref="A23:B23"/>
    <mergeCell ref="C23:D23"/>
    <mergeCell ref="E23:F23"/>
    <mergeCell ref="G23:H23"/>
    <mergeCell ref="A27:H27"/>
    <mergeCell ref="A29:B29"/>
    <mergeCell ref="C29:D29"/>
    <mergeCell ref="E29:F29"/>
    <mergeCell ref="G29:H29"/>
  </mergeCells>
  <conditionalFormatting sqref="AB2:AB17 A1:H1048576">
    <cfRule type="cellIs" dxfId="6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144</vt:i4>
      </vt:variant>
    </vt:vector>
  </HeadingPairs>
  <TitlesOfParts>
    <vt:vector size="159" baseType="lpstr">
      <vt:lpstr>generale</vt:lpstr>
      <vt:lpstr>annata 1</vt:lpstr>
      <vt:lpstr>annata 2</vt:lpstr>
      <vt:lpstr>annata 3</vt:lpstr>
      <vt:lpstr>annata 4</vt:lpstr>
      <vt:lpstr>annata 5</vt:lpstr>
      <vt:lpstr>check match</vt:lpstr>
      <vt:lpstr>gruppo23</vt:lpstr>
      <vt:lpstr>gruppo24</vt:lpstr>
      <vt:lpstr>gruppo25</vt:lpstr>
      <vt:lpstr>gruppo26</vt:lpstr>
      <vt:lpstr>gruppo27</vt:lpstr>
      <vt:lpstr>gruppo28</vt:lpstr>
      <vt:lpstr>gruppo29</vt:lpstr>
      <vt:lpstr>gruppo30</vt:lpstr>
      <vt:lpstr>'check match'!squadra01</vt:lpstr>
      <vt:lpstr>gruppo23!squadra01</vt:lpstr>
      <vt:lpstr>gruppo24!squadra01</vt:lpstr>
      <vt:lpstr>gruppo25!squadra01</vt:lpstr>
      <vt:lpstr>gruppo26!squadra01</vt:lpstr>
      <vt:lpstr>gruppo27!squadra01</vt:lpstr>
      <vt:lpstr>gruppo28!squadra01</vt:lpstr>
      <vt:lpstr>gruppo29!squadra01</vt:lpstr>
      <vt:lpstr>gruppo30!squadra01</vt:lpstr>
      <vt:lpstr>'check match'!squadra02</vt:lpstr>
      <vt:lpstr>gruppo23!squadra02</vt:lpstr>
      <vt:lpstr>gruppo24!squadra02</vt:lpstr>
      <vt:lpstr>gruppo25!squadra02</vt:lpstr>
      <vt:lpstr>gruppo26!squadra02</vt:lpstr>
      <vt:lpstr>gruppo27!squadra02</vt:lpstr>
      <vt:lpstr>gruppo28!squadra02</vt:lpstr>
      <vt:lpstr>gruppo29!squadra02</vt:lpstr>
      <vt:lpstr>gruppo30!squadra02</vt:lpstr>
      <vt:lpstr>'check match'!squadra03</vt:lpstr>
      <vt:lpstr>gruppo23!squadra03</vt:lpstr>
      <vt:lpstr>gruppo24!squadra03</vt:lpstr>
      <vt:lpstr>gruppo25!squadra03</vt:lpstr>
      <vt:lpstr>gruppo26!squadra03</vt:lpstr>
      <vt:lpstr>gruppo27!squadra03</vt:lpstr>
      <vt:lpstr>gruppo28!squadra03</vt:lpstr>
      <vt:lpstr>gruppo29!squadra03</vt:lpstr>
      <vt:lpstr>gruppo30!squadra03</vt:lpstr>
      <vt:lpstr>'check match'!squadra04</vt:lpstr>
      <vt:lpstr>gruppo23!squadra04</vt:lpstr>
      <vt:lpstr>gruppo24!squadra04</vt:lpstr>
      <vt:lpstr>gruppo25!squadra04</vt:lpstr>
      <vt:lpstr>gruppo26!squadra04</vt:lpstr>
      <vt:lpstr>gruppo27!squadra04</vt:lpstr>
      <vt:lpstr>gruppo28!squadra04</vt:lpstr>
      <vt:lpstr>gruppo29!squadra04</vt:lpstr>
      <vt:lpstr>gruppo30!squadra04</vt:lpstr>
      <vt:lpstr>'check match'!squadra05</vt:lpstr>
      <vt:lpstr>gruppo23!squadra05</vt:lpstr>
      <vt:lpstr>gruppo24!squadra05</vt:lpstr>
      <vt:lpstr>gruppo25!squadra05</vt:lpstr>
      <vt:lpstr>gruppo26!squadra05</vt:lpstr>
      <vt:lpstr>gruppo27!squadra05</vt:lpstr>
      <vt:lpstr>gruppo28!squadra05</vt:lpstr>
      <vt:lpstr>gruppo29!squadra05</vt:lpstr>
      <vt:lpstr>gruppo30!squadra05</vt:lpstr>
      <vt:lpstr>'check match'!squadra06</vt:lpstr>
      <vt:lpstr>gruppo23!squadra06</vt:lpstr>
      <vt:lpstr>gruppo24!squadra06</vt:lpstr>
      <vt:lpstr>gruppo25!squadra06</vt:lpstr>
      <vt:lpstr>gruppo26!squadra06</vt:lpstr>
      <vt:lpstr>gruppo27!squadra06</vt:lpstr>
      <vt:lpstr>gruppo28!squadra06</vt:lpstr>
      <vt:lpstr>gruppo29!squadra06</vt:lpstr>
      <vt:lpstr>gruppo30!squadra06</vt:lpstr>
      <vt:lpstr>'check match'!squadra07</vt:lpstr>
      <vt:lpstr>gruppo23!squadra07</vt:lpstr>
      <vt:lpstr>gruppo24!squadra07</vt:lpstr>
      <vt:lpstr>gruppo25!squadra07</vt:lpstr>
      <vt:lpstr>gruppo26!squadra07</vt:lpstr>
      <vt:lpstr>gruppo27!squadra07</vt:lpstr>
      <vt:lpstr>gruppo28!squadra07</vt:lpstr>
      <vt:lpstr>gruppo29!squadra07</vt:lpstr>
      <vt:lpstr>gruppo30!squadra07</vt:lpstr>
      <vt:lpstr>'check match'!squadra08</vt:lpstr>
      <vt:lpstr>gruppo23!squadra08</vt:lpstr>
      <vt:lpstr>gruppo24!squadra08</vt:lpstr>
      <vt:lpstr>gruppo25!squadra08</vt:lpstr>
      <vt:lpstr>gruppo26!squadra08</vt:lpstr>
      <vt:lpstr>gruppo27!squadra08</vt:lpstr>
      <vt:lpstr>gruppo28!squadra08</vt:lpstr>
      <vt:lpstr>gruppo29!squadra08</vt:lpstr>
      <vt:lpstr>gruppo30!squadra08</vt:lpstr>
      <vt:lpstr>'check match'!squadra09</vt:lpstr>
      <vt:lpstr>gruppo23!squadra09</vt:lpstr>
      <vt:lpstr>gruppo24!squadra09</vt:lpstr>
      <vt:lpstr>gruppo25!squadra09</vt:lpstr>
      <vt:lpstr>gruppo26!squadra09</vt:lpstr>
      <vt:lpstr>gruppo27!squadra09</vt:lpstr>
      <vt:lpstr>gruppo28!squadra09</vt:lpstr>
      <vt:lpstr>gruppo29!squadra09</vt:lpstr>
      <vt:lpstr>gruppo30!squadra09</vt:lpstr>
      <vt:lpstr>'check match'!squadra10</vt:lpstr>
      <vt:lpstr>gruppo23!squadra10</vt:lpstr>
      <vt:lpstr>gruppo24!squadra10</vt:lpstr>
      <vt:lpstr>gruppo25!squadra10</vt:lpstr>
      <vt:lpstr>gruppo26!squadra10</vt:lpstr>
      <vt:lpstr>gruppo27!squadra10</vt:lpstr>
      <vt:lpstr>gruppo28!squadra10</vt:lpstr>
      <vt:lpstr>gruppo29!squadra10</vt:lpstr>
      <vt:lpstr>gruppo30!squadra10</vt:lpstr>
      <vt:lpstr>'check match'!squadra11</vt:lpstr>
      <vt:lpstr>gruppo23!squadra11</vt:lpstr>
      <vt:lpstr>gruppo24!squadra11</vt:lpstr>
      <vt:lpstr>gruppo25!squadra11</vt:lpstr>
      <vt:lpstr>gruppo26!squadra11</vt:lpstr>
      <vt:lpstr>gruppo27!squadra11</vt:lpstr>
      <vt:lpstr>gruppo28!squadra11</vt:lpstr>
      <vt:lpstr>gruppo29!squadra11</vt:lpstr>
      <vt:lpstr>gruppo30!squadra11</vt:lpstr>
      <vt:lpstr>'check match'!squadra12</vt:lpstr>
      <vt:lpstr>gruppo23!squadra12</vt:lpstr>
      <vt:lpstr>gruppo24!squadra12</vt:lpstr>
      <vt:lpstr>gruppo25!squadra12</vt:lpstr>
      <vt:lpstr>gruppo26!squadra12</vt:lpstr>
      <vt:lpstr>gruppo27!squadra12</vt:lpstr>
      <vt:lpstr>gruppo28!squadra12</vt:lpstr>
      <vt:lpstr>gruppo29!squadra12</vt:lpstr>
      <vt:lpstr>gruppo30!squadra12</vt:lpstr>
      <vt:lpstr>'check match'!squadra13</vt:lpstr>
      <vt:lpstr>gruppo23!squadra13</vt:lpstr>
      <vt:lpstr>gruppo24!squadra13</vt:lpstr>
      <vt:lpstr>gruppo25!squadra13</vt:lpstr>
      <vt:lpstr>gruppo26!squadra13</vt:lpstr>
      <vt:lpstr>gruppo27!squadra13</vt:lpstr>
      <vt:lpstr>gruppo28!squadra13</vt:lpstr>
      <vt:lpstr>gruppo29!squadra13</vt:lpstr>
      <vt:lpstr>gruppo30!squadra13</vt:lpstr>
      <vt:lpstr>'check match'!squadra14</vt:lpstr>
      <vt:lpstr>gruppo23!squadra14</vt:lpstr>
      <vt:lpstr>gruppo24!squadra14</vt:lpstr>
      <vt:lpstr>gruppo25!squadra14</vt:lpstr>
      <vt:lpstr>gruppo26!squadra14</vt:lpstr>
      <vt:lpstr>gruppo27!squadra14</vt:lpstr>
      <vt:lpstr>gruppo28!squadra14</vt:lpstr>
      <vt:lpstr>gruppo29!squadra14</vt:lpstr>
      <vt:lpstr>gruppo30!squadra14</vt:lpstr>
      <vt:lpstr>'check match'!squadra15</vt:lpstr>
      <vt:lpstr>gruppo23!squadra15</vt:lpstr>
      <vt:lpstr>gruppo24!squadra15</vt:lpstr>
      <vt:lpstr>gruppo25!squadra15</vt:lpstr>
      <vt:lpstr>gruppo26!squadra15</vt:lpstr>
      <vt:lpstr>gruppo27!squadra15</vt:lpstr>
      <vt:lpstr>gruppo28!squadra15</vt:lpstr>
      <vt:lpstr>gruppo29!squadra15</vt:lpstr>
      <vt:lpstr>gruppo30!squadra15</vt:lpstr>
      <vt:lpstr>'check match'!squadra16</vt:lpstr>
      <vt:lpstr>gruppo23!squadra16</vt:lpstr>
      <vt:lpstr>gruppo24!squadra16</vt:lpstr>
      <vt:lpstr>gruppo25!squadra16</vt:lpstr>
      <vt:lpstr>gruppo26!squadra16</vt:lpstr>
      <vt:lpstr>gruppo27!squadra16</vt:lpstr>
      <vt:lpstr>gruppo28!squadra16</vt:lpstr>
      <vt:lpstr>gruppo29!squadra16</vt:lpstr>
      <vt:lpstr>gruppo30!squadra16</vt:lpstr>
    </vt:vector>
  </TitlesOfParts>
  <Manager>massimo.defazio@gmail.com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primavera automattizato mdf</dc:title>
  <dc:creator>massimo.defazio@gmail.com</dc:creator>
  <dc:description>massimo 201 società e 8 squadre per categoria</dc:description>
  <cp:lastModifiedBy>Teresio</cp:lastModifiedBy>
  <cp:lastPrinted>2018-02-16T13:03:48Z</cp:lastPrinted>
  <dcterms:created xsi:type="dcterms:W3CDTF">2013-10-23T08:45:13Z</dcterms:created>
  <dcterms:modified xsi:type="dcterms:W3CDTF">2018-02-22T18:15:24Z</dcterms:modified>
  <cp:contentStatus>versione 03</cp:contentStatus>
</cp:coreProperties>
</file>